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varinia_severich_giz_de/Documents/Documentos GIZ/2026/1. CONT/Pública/C83 10051972 Des. capacidades Uva PRORESILIENTE/Docs convocatoria/"/>
    </mc:Choice>
  </mc:AlternateContent>
  <xr:revisionPtr revIDLastSave="129" documentId="8_{CDA7B938-B607-4E10-9759-B26EE8AA4C17}" xr6:coauthVersionLast="47" xr6:coauthVersionMax="47" xr10:uidLastSave="{618925A7-5E17-4F09-8511-AFC0BDD41F23}"/>
  <bookViews>
    <workbookView xWindow="-120" yWindow="-120" windowWidth="29040" windowHeight="15720" xr2:uid="{9D483E88-86B2-494B-95C3-85123EDC5ECF}"/>
  </bookViews>
  <sheets>
    <sheet name="Especif. precios | prestación" sheetId="1" r:id="rId1"/>
    <sheet name="Especif. precios | opcional" sheetId="4" r:id="rId2"/>
    <sheet name="Suma prestación + opcional" sheetId="5" r:id="rId3"/>
    <sheet name="Lista de expertos(as) clave" sheetId="3" r:id="rId4"/>
    <sheet name="Listas" sheetId="2" state="hidden" r:id="rId5"/>
  </sheets>
  <definedNames>
    <definedName name="_xlnm.Print_Area" localSheetId="1">'Especif. precios | opcional'!$A$1:$G$98</definedName>
    <definedName name="_xlnm.Print_Area" localSheetId="0">'Especif. precios | prestación'!$A$1:$G$98</definedName>
    <definedName name="_xlnm.Print_Area" localSheetId="2">'Suma prestación + opcional'!$A$1:$G$33</definedName>
    <definedName name="Ersatzspalten" localSheetId="1">'Especif. precios | opcional'!$I$3:$L$3</definedName>
    <definedName name="Ersatzspalten">'Especif. precios | prestación'!$I$3:$L$3</definedName>
    <definedName name="Erstattungsart">Listas!$B$4:$B$7</definedName>
    <definedName name="JaNein" localSheetId="2">#REF!</definedName>
    <definedName name="lSFK" localSheetId="2">#REF!</definedName>
    <definedName name="lSFK">'Lista de expertos(as) clave'!$B$11:$B$34</definedName>
    <definedName name="rZeilen" localSheetId="1">'Especif. precios | opcional'!$N$13:$N$19</definedName>
    <definedName name="rZeilen">'Especif. precios | prestación'!$N$13:$N$19</definedName>
    <definedName name="_xlnm.Print_Titles" localSheetId="1">'Especif. precios | opcional'!$1:$4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opcional'!#REF!</definedName>
    <definedName name="VENr">'Especif. precios | prestación'!#REF!</definedName>
    <definedName name="VEspalten" localSheetId="1">'Especif. precios | opcional'!#REF!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6" i="3"/>
  <c r="B42" i="4"/>
  <c r="B43" i="4"/>
  <c r="B44" i="4"/>
  <c r="B45" i="4"/>
  <c r="B46" i="4"/>
  <c r="B47" i="4"/>
  <c r="B48" i="4"/>
  <c r="B49" i="4"/>
  <c r="B50" i="4"/>
  <c r="B51" i="4"/>
  <c r="B41" i="4"/>
  <c r="B27" i="4"/>
  <c r="B28" i="4"/>
  <c r="B29" i="4"/>
  <c r="B30" i="4"/>
  <c r="B31" i="4"/>
  <c r="B32" i="4"/>
  <c r="B33" i="4"/>
  <c r="B34" i="4"/>
  <c r="B35" i="4"/>
  <c r="B36" i="4"/>
  <c r="B26" i="4"/>
  <c r="B42" i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6" i="3"/>
  <c r="B5" i="5"/>
  <c r="D5" i="5"/>
  <c r="D3" i="5"/>
  <c r="B3" i="5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41" i="4"/>
  <c r="F42" i="4"/>
  <c r="F43" i="4"/>
  <c r="F44" i="4"/>
  <c r="F45" i="4"/>
  <c r="F46" i="4"/>
  <c r="F47" i="4"/>
  <c r="F48" i="4"/>
  <c r="F49" i="4"/>
  <c r="F50" i="4"/>
  <c r="F51" i="4"/>
  <c r="F12" i="4"/>
  <c r="F13" i="4"/>
  <c r="F14" i="4"/>
  <c r="F15" i="4"/>
  <c r="F16" i="4"/>
  <c r="F17" i="4"/>
  <c r="F18" i="4"/>
  <c r="F19" i="4"/>
  <c r="F26" i="4"/>
  <c r="F27" i="4"/>
  <c r="F28" i="4"/>
  <c r="F29" i="4"/>
  <c r="F30" i="4"/>
  <c r="F31" i="4"/>
  <c r="F32" i="4"/>
  <c r="F33" i="4"/>
  <c r="F34" i="4"/>
  <c r="F35" i="4"/>
  <c r="F36" i="4"/>
  <c r="D7" i="5"/>
  <c r="D7" i="4"/>
  <c r="D5" i="4"/>
  <c r="D3" i="4"/>
  <c r="B5" i="4"/>
  <c r="B3" i="4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94" i="4"/>
  <c r="F21" i="4"/>
  <c r="F53" i="1"/>
  <c r="F21" i="1"/>
  <c r="F38" i="4"/>
  <c r="F75" i="4"/>
  <c r="F53" i="4"/>
  <c r="E11" i="5"/>
  <c r="E19" i="5"/>
  <c r="F98" i="4"/>
  <c r="F94" i="1" l="1"/>
  <c r="E29" i="5" s="1"/>
  <c r="F75" i="1"/>
  <c r="E25" i="5" s="1"/>
  <c r="F38" i="1"/>
  <c r="F98" i="1" l="1"/>
  <c r="E33" i="5" s="1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<sst xmlns="http://schemas.openxmlformats.org/spreadsheetml/2006/main" count="377" uniqueCount="110">
  <si>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</si>
  <si>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</si>
  <si>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</si>
  <si>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</si>
  <si>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</si>
  <si>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</si>
  <si>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</si>
  <si>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</si>
  <si>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</si>
  <si>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</si>
  <si>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</si>
  <si>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</si>
  <si>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</si>
  <si>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</si>
  <si>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</si>
  <si>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</si>
  <si>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</si>
  <si>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</si>
  <si>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</si>
  <si>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</si>
  <si>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</si>
  <si>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</si>
  <si>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</si>
  <si>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</si>
  <si>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</si>
  <si>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</si>
  <si>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</si>
  <si>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</si>
  <si>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</si>
  <si>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</si>
  <si>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 xml:space="preserve">Monto global / cantidad 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</si>
  <si>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</si>
  <si>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</si>
  <si>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</si>
  <si>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</si>
  <si>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</si>
  <si>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</si>
  <si>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</si>
  <si>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</si>
  <si>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</si>
  <si>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</si>
  <si>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</si>
  <si>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</si>
  <si>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</si>
  <si>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</si>
  <si>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</si>
  <si>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</si>
  <si>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</si>
  <si>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</si>
  <si>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</si>
  <si>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</si>
  <si>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</si>
  <si>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</si>
  <si>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</si>
  <si>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</si>
  <si>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</si>
  <si>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</si>
  <si>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</si>
  <si>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</si>
  <si>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</si>
  <si>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</si>
  <si>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</si>
  <si>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</si>
  <si>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</si>
  <si>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</si>
  <si>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</si>
  <si>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</si>
  <si>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</si>
  <si>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</si>
  <si>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</si>
  <si>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</si>
  <si>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</si>
  <si>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</si>
  <si>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</si>
  <si>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</si>
  <si>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</si>
  <si>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</si>
  <si>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</si>
  <si>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</si>
  <si>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</si>
  <si>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</si>
  <si>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</si>
  <si>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</si>
  <si>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</si>
  <si>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</si>
  <si>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</si>
  <si>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** Si cambia el experto o la experta clave, introduzca en las explicaciones la fecha de finalización de la asignación y el inicio de la asignación del nuevo experto o de la nueva experta clave.</t>
  </si>
  <si>
    <t>N.° de contrato:</t>
  </si>
  <si>
    <t>N.° de proyecto:</t>
  </si>
  <si>
    <t>Denominación en la especificación de precios</t>
  </si>
  <si>
    <t>Apellido(s)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</si>
  <si>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</si>
  <si>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</si>
  <si>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</si>
  <si>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</si>
  <si>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</si>
  <si>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Contingente expertos/as 6</t>
  </si>
  <si>
    <t>Monto global / cantidad</t>
  </si>
  <si>
    <t>No procede</t>
  </si>
  <si>
    <t>G-012321-002</t>
  </si>
  <si>
    <t>Transporte local</t>
  </si>
  <si>
    <t>Material sesiones de capacitación</t>
  </si>
  <si>
    <t>Marcadores
Impresiones y/o fotocopias para participantes 
Rotafolios entregables para cada capacitación grupal (hasta 10 pliegos).</t>
  </si>
  <si>
    <t>Insumos y materiales de capacitación</t>
  </si>
  <si>
    <t>2 Tijera de poda
50 Bolsas de yute (puede distribuirlas en las sesiones)
4 Cajas plásticas cosechadora
4x4 mts Lona plástica</t>
  </si>
  <si>
    <t>Materiales de escritorio, impresiones</t>
  </si>
  <si>
    <t xml:space="preserve">Bolígrafos, Tablero, impresión de registros de participantes, impresiones para registro de entrega de Manuales </t>
  </si>
  <si>
    <t>Transporte público terrestre.
14 viajes terrestres según el plan de trabajo para los ingresos y salidas de campo a comunidades de cobertura en Camargo.</t>
  </si>
  <si>
    <t xml:space="preserve">Hasta 10 días de trabajo de campo efectivo fuera de la base en Camargo </t>
  </si>
  <si>
    <t xml:space="preserve">Hasta 10 noches de pernocte  fuera de la base de trabajo en Camargo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</si>
</sst>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;\-#,##0.00\ &quot;€&quot;"/>
    <numFmt numFmtId="165" formatCode="#,##0.00_ ;\-#,##0.00\ "/>
    <numFmt numFmtId="166" formatCode="#,##0.00;\-#,##0.00;\-"/>
    <numFmt numFmtId="167" formatCode="#,##0.00\ &quot;€&quot;"/>
    <numFmt numFmtId="168" formatCode="[$USD]\ #,##0.00"/>
    <numFmt numFmtId="169" formatCode="&quot;Bs&quot;#,##0.00"/>
  </numFmts>
  <fonts count="48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24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6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31" fillId="7" borderId="17" applyNumberFormat="0" applyAlignment="0" applyProtection="0"/>
    <xf numFmtId="0" fontId="2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0" borderId="21" applyNumberFormat="0" applyFill="0" applyAlignment="0" applyProtection="0"/>
  </cellStyleXfs>
  <cellXfs count="153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14" fontId="9" fillId="5" borderId="3" xfId="10" applyNumberFormat="1">
      <alignment vertical="center" wrapText="1"/>
      <protection locked="0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5" fontId="6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1" fillId="0" borderId="0" xfId="5" applyFont="1" applyAlignment="1">
      <alignment vertical="center"/>
    </xf>
    <xf numFmtId="49" fontId="22" fillId="5" borderId="15" xfId="10" applyFont="1" applyBorder="1">
      <alignment vertical="center" wrapText="1"/>
      <protection locked="0"/>
    </xf>
    <xf numFmtId="0" fontId="23" fillId="0" borderId="0" xfId="0" applyFont="1">
      <alignment vertical="center"/>
    </xf>
    <xf numFmtId="49" fontId="22" fillId="5" borderId="16" xfId="10" applyFont="1" applyBorder="1">
      <alignment vertical="center" wrapText="1"/>
      <protection locked="0"/>
    </xf>
    <xf numFmtId="167" fontId="9" fillId="5" borderId="3" xfId="9" applyNumberFormat="1">
      <alignment vertical="center" shrinkToFit="1"/>
      <protection locked="0"/>
    </xf>
    <xf numFmtId="49" fontId="22" fillId="0" borderId="16" xfId="10" applyFont="1" applyFill="1" applyBorder="1" applyProtection="1">
      <alignment vertical="center" wrapText="1"/>
    </xf>
    <xf numFmtId="49" fontId="22" fillId="0" borderId="15" xfId="10" applyFont="1" applyFill="1" applyBorder="1" applyProtection="1">
      <alignment vertical="center" wrapText="1"/>
    </xf>
    <xf numFmtId="164" fontId="0" fillId="0" borderId="2" xfId="11" applyNumberFormat="1" applyFont="1" applyAlignment="1">
      <alignment vertical="center"/>
    </xf>
    <xf numFmtId="164" fontId="6" fillId="0" borderId="4" xfId="12" applyNumberFormat="1" applyAlignment="1">
      <alignment vertical="center"/>
    </xf>
    <xf numFmtId="49" fontId="5" fillId="0" borderId="0" xfId="4" applyNumberFormat="1" applyFill="1" applyAlignment="1" applyProtection="1">
      <alignment vertical="center" shrinkToFit="1"/>
    </xf>
    <xf numFmtId="165" fontId="6" fillId="0" borderId="0" xfId="12" applyNumberFormat="1" applyFill="1" applyBorder="1" applyAlignment="1" applyProtection="1">
      <alignment horizontal="left" vertical="center"/>
    </xf>
    <xf numFmtId="0" fontId="23" fillId="0" borderId="0" xfId="16" applyFont="1"/>
    <xf numFmtId="0" fontId="26" fillId="0" borderId="0" xfId="16" applyFont="1" applyAlignment="1">
      <alignment vertical="center"/>
    </xf>
    <xf numFmtId="0" fontId="29" fillId="0" borderId="0" xfId="17" applyFont="1" applyBorder="1" applyAlignment="1" applyProtection="1">
      <alignment vertical="center" wrapText="1"/>
    </xf>
    <xf numFmtId="0" fontId="23" fillId="0" borderId="0" xfId="16" applyFont="1" applyAlignment="1">
      <alignment vertical="center"/>
    </xf>
    <xf numFmtId="0" fontId="32" fillId="0" borderId="19" xfId="12" applyFont="1" applyBorder="1" applyAlignment="1" applyProtection="1">
      <alignment vertical="center"/>
    </xf>
    <xf numFmtId="0" fontId="33" fillId="0" borderId="0" xfId="16" applyFont="1" applyAlignment="1">
      <alignment vertical="center"/>
    </xf>
    <xf numFmtId="0" fontId="22" fillId="0" borderId="18" xfId="16" applyFont="1" applyBorder="1" applyAlignment="1">
      <alignment vertical="center"/>
    </xf>
    <xf numFmtId="0" fontId="35" fillId="0" borderId="0" xfId="16" applyFont="1" applyAlignment="1">
      <alignment vertical="center"/>
    </xf>
    <xf numFmtId="0" fontId="36" fillId="0" borderId="0" xfId="16" applyFont="1" applyAlignment="1">
      <alignment vertical="center"/>
    </xf>
    <xf numFmtId="0" fontId="38" fillId="0" borderId="0" xfId="21" applyFont="1" applyAlignment="1" applyProtection="1">
      <alignment vertical="center"/>
    </xf>
    <xf numFmtId="0" fontId="22" fillId="0" borderId="18" xfId="16" applyFont="1" applyBorder="1"/>
    <xf numFmtId="0" fontId="7" fillId="0" borderId="0" xfId="16" applyFont="1" applyAlignment="1">
      <alignment vertical="center"/>
    </xf>
    <xf numFmtId="0" fontId="23" fillId="0" borderId="4" xfId="16" applyFont="1" applyBorder="1" applyAlignment="1">
      <alignment vertical="center"/>
    </xf>
    <xf numFmtId="0" fontId="41" fillId="0" borderId="0" xfId="16" applyFont="1" applyAlignment="1">
      <alignment vertical="center"/>
    </xf>
    <xf numFmtId="0" fontId="2" fillId="0" borderId="0" xfId="16"/>
    <xf numFmtId="49" fontId="25" fillId="0" borderId="0" xfId="19" applyNumberFormat="1" applyFont="1" applyFill="1" applyBorder="1" applyAlignment="1" applyProtection="1">
      <alignment horizontal="center" vertical="top" wrapText="1" shrinkToFit="1"/>
    </xf>
    <xf numFmtId="0" fontId="30" fillId="0" borderId="18" xfId="16" applyFont="1" applyBorder="1" applyAlignment="1">
      <alignment vertical="top"/>
    </xf>
    <xf numFmtId="0" fontId="44" fillId="0" borderId="0" xfId="16" applyFont="1" applyAlignment="1">
      <alignment horizontal="left" vertical="center"/>
    </xf>
    <xf numFmtId="0" fontId="45" fillId="0" borderId="0" xfId="16" applyFont="1" applyAlignment="1">
      <alignment vertical="center"/>
    </xf>
    <xf numFmtId="0" fontId="23" fillId="0" borderId="22" xfId="16" applyFont="1" applyBorder="1"/>
    <xf numFmtId="0" fontId="22" fillId="0" borderId="0" xfId="16" applyFont="1"/>
    <xf numFmtId="0" fontId="32" fillId="0" borderId="4" xfId="12" applyFont="1" applyAlignment="1" applyProtection="1">
      <alignment vertical="center"/>
    </xf>
    <xf numFmtId="167" fontId="32" fillId="0" borderId="4" xfId="12" applyNumberFormat="1" applyFont="1" applyAlignment="1" applyProtection="1">
      <alignment vertical="center"/>
    </xf>
    <xf numFmtId="0" fontId="23" fillId="0" borderId="4" xfId="16" applyFont="1" applyBorder="1"/>
    <xf numFmtId="0" fontId="22" fillId="0" borderId="0" xfId="16" applyFont="1" applyAlignment="1">
      <alignment vertical="center"/>
    </xf>
    <xf numFmtId="0" fontId="41" fillId="0" borderId="0" xfId="16" applyFont="1" applyAlignment="1">
      <alignment horizontal="left" vertical="center"/>
    </xf>
    <xf numFmtId="0" fontId="30" fillId="0" borderId="4" xfId="12" applyFont="1" applyAlignment="1" applyProtection="1">
      <alignment vertical="center"/>
    </xf>
    <xf numFmtId="167" fontId="32" fillId="0" borderId="4" xfId="12" applyNumberFormat="1" applyFont="1" applyFill="1" applyAlignment="1" applyProtection="1">
      <alignment vertical="center"/>
    </xf>
    <xf numFmtId="0" fontId="32" fillId="2" borderId="18" xfId="23" applyFont="1" applyFill="1" applyBorder="1" applyAlignment="1" applyProtection="1">
      <alignment horizontal="left" vertical="center" wrapText="1"/>
    </xf>
    <xf numFmtId="0" fontId="32" fillId="0" borderId="0" xfId="23" applyFont="1" applyFill="1" applyBorder="1" applyAlignment="1" applyProtection="1">
      <alignment horizontal="center" vertical="center" wrapText="1"/>
    </xf>
    <xf numFmtId="0" fontId="6" fillId="2" borderId="0" xfId="1" applyBorder="1" applyAlignment="1">
      <alignment horizontal="left"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0" fontId="34" fillId="0" borderId="0" xfId="20" applyFont="1" applyFill="1" applyBorder="1" applyAlignment="1" applyProtection="1">
      <alignment vertical="center"/>
    </xf>
    <xf numFmtId="0" fontId="43" fillId="0" borderId="0" xfId="20" applyFont="1" applyFill="1" applyBorder="1" applyAlignment="1" applyProtection="1">
      <alignment vertical="center"/>
    </xf>
    <xf numFmtId="0" fontId="34" fillId="4" borderId="18" xfId="20" applyFont="1" applyFill="1" applyBorder="1" applyAlignment="1" applyProtection="1">
      <alignment vertical="center"/>
    </xf>
    <xf numFmtId="0" fontId="34" fillId="4" borderId="0" xfId="20" applyFont="1" applyFill="1" applyBorder="1" applyAlignment="1" applyProtection="1">
      <alignment vertical="center"/>
    </xf>
    <xf numFmtId="0" fontId="43" fillId="4" borderId="0" xfId="20" applyFont="1" applyFill="1" applyBorder="1" applyAlignment="1" applyProtection="1">
      <alignment vertical="center"/>
    </xf>
    <xf numFmtId="0" fontId="32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7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168" fontId="13" fillId="0" borderId="0" xfId="0" applyNumberFormat="1" applyFont="1">
      <alignment vertical="center"/>
    </xf>
    <xf numFmtId="168" fontId="12" fillId="4" borderId="0" xfId="2" applyNumberFormat="1" applyAlignment="1">
      <alignment vertical="center"/>
    </xf>
    <xf numFmtId="168" fontId="17" fillId="0" borderId="0" xfId="0" applyNumberFormat="1" applyFont="1">
      <alignment vertical="center"/>
    </xf>
    <xf numFmtId="168" fontId="6" fillId="2" borderId="1" xfId="1" applyNumberFormat="1">
      <alignment horizontal="center" vertical="center" wrapText="1"/>
    </xf>
    <xf numFmtId="167" fontId="9" fillId="8" borderId="3" xfId="9" applyNumberFormat="1" applyFill="1" applyAlignment="1">
      <alignment vertical="center" wrapText="1" shrinkToFit="1"/>
      <protection locked="0"/>
    </xf>
    <xf numFmtId="169" fontId="0" fillId="0" borderId="2" xfId="11" applyNumberFormat="1" applyFont="1" applyAlignment="1">
      <alignment vertical="center" wrapText="1"/>
    </xf>
    <xf numFmtId="169" fontId="7" fillId="0" borderId="0" xfId="0" applyNumberFormat="1" applyFont="1">
      <alignment vertical="center"/>
    </xf>
    <xf numFmtId="169" fontId="6" fillId="0" borderId="4" xfId="12" applyNumberFormat="1" applyAlignment="1">
      <alignment vertical="center"/>
    </xf>
    <xf numFmtId="49" fontId="9" fillId="8" borderId="3" xfId="10" applyFill="1">
      <alignment vertical="center" wrapText="1"/>
      <protection locked="0"/>
    </xf>
    <xf numFmtId="0" fontId="0" fillId="8" borderId="2" xfId="7" applyFont="1" applyFill="1" applyAlignment="1">
      <alignment horizontal="center" vertical="center" wrapText="1"/>
    </xf>
    <xf numFmtId="0" fontId="0" fillId="8" borderId="2" xfId="7" applyFont="1" applyFill="1">
      <alignment vertical="center" wrapText="1"/>
    </xf>
    <xf numFmtId="0" fontId="9" fillId="8" borderId="3" xfId="8" applyFill="1" applyAlignment="1">
      <alignment vertical="center" wrapText="1"/>
      <protection locked="0"/>
    </xf>
    <xf numFmtId="169" fontId="0" fillId="0" borderId="2" xfId="11" applyNumberFormat="1" applyFont="1" applyAlignment="1">
      <alignment vertical="center"/>
    </xf>
    <xf numFmtId="169" fontId="13" fillId="0" borderId="0" xfId="0" applyNumberFormat="1" applyFont="1">
      <alignment vertical="center"/>
    </xf>
    <xf numFmtId="169" fontId="12" fillId="4" borderId="0" xfId="2" applyNumberFormat="1" applyAlignment="1">
      <alignment vertical="center"/>
    </xf>
    <xf numFmtId="169" fontId="17" fillId="0" borderId="0" xfId="0" applyNumberFormat="1" applyFont="1">
      <alignment vertical="center"/>
    </xf>
    <xf numFmtId="169" fontId="0" fillId="8" borderId="2" xfId="11" applyNumberFormat="1" applyFont="1" applyFill="1" applyAlignment="1">
      <alignment vertical="center" wrapText="1"/>
    </xf>
    <xf numFmtId="0" fontId="9" fillId="8" borderId="3" xfId="8" applyFill="1" applyAlignment="1">
      <alignment vertical="center"/>
      <protection locked="0"/>
    </xf>
    <xf numFmtId="167" fontId="9" fillId="8" borderId="3" xfId="9" applyNumberFormat="1" applyFill="1">
      <alignment vertical="center" shrinkToFit="1"/>
      <protection locked="0"/>
    </xf>
    <xf numFmtId="169" fontId="0" fillId="8" borderId="2" xfId="11" applyNumberFormat="1" applyFont="1" applyFill="1" applyAlignment="1">
      <alignment vertical="center"/>
    </xf>
    <xf numFmtId="0" fontId="0" fillId="8" borderId="2" xfId="7" applyFont="1" applyFill="1" applyAlignment="1">
      <alignment vertical="center"/>
    </xf>
    <xf numFmtId="49" fontId="22" fillId="8" borderId="23" xfId="18" applyFont="1" applyFill="1" applyBorder="1">
      <alignment vertical="center" wrapText="1"/>
      <protection locked="0"/>
    </xf>
    <xf numFmtId="169" fontId="0" fillId="0" borderId="2" xfId="11" applyNumberFormat="1" applyFont="1" applyAlignment="1" applyProtection="1">
      <alignment vertical="center"/>
    </xf>
    <xf numFmtId="49" fontId="9" fillId="5" borderId="3" xfId="10" applyProtection="1">
      <alignment vertical="center" wrapText="1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5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49" fontId="5" fillId="0" borderId="0" xfId="4" applyNumberFormat="1" applyFill="1" applyAlignment="1" applyProtection="1">
      <alignment horizontal="left" vertical="center" shrinkToFit="1"/>
    </xf>
    <xf numFmtId="0" fontId="5" fillId="0" borderId="0" xfId="4" applyNumberFormat="1" applyFill="1" applyAlignment="1" applyProtection="1">
      <alignment horizontal="left" vertical="center" shrinkToFit="1"/>
    </xf>
    <xf numFmtId="0" fontId="40" fillId="0" borderId="18" xfId="21" applyFont="1" applyBorder="1" applyAlignment="1" applyProtection="1">
      <alignment horizontal="left" vertical="center"/>
    </xf>
    <xf numFmtId="0" fontId="40" fillId="0" borderId="0" xfId="21" applyFont="1" applyBorder="1" applyAlignment="1" applyProtection="1">
      <alignment horizontal="left" vertical="center"/>
    </xf>
    <xf numFmtId="0" fontId="18" fillId="0" borderId="0" xfId="14" applyFill="1" applyBorder="1" applyAlignment="1" applyProtection="1">
      <alignment horizontal="left" vertical="top" wrapText="1"/>
    </xf>
    <xf numFmtId="0" fontId="46" fillId="0" borderId="11" xfId="15" applyFont="1" applyBorder="1" applyAlignment="1" applyProtection="1">
      <alignment horizontal="left" vertical="center" wrapText="1"/>
    </xf>
    <xf numFmtId="0" fontId="46" fillId="0" borderId="10" xfId="15" applyFont="1" applyBorder="1" applyAlignment="1" applyProtection="1">
      <alignment horizontal="left" vertical="center" wrapText="1"/>
    </xf>
    <xf numFmtId="0" fontId="46" fillId="0" borderId="14" xfId="15" applyFont="1" applyBorder="1" applyAlignment="1" applyProtection="1">
      <alignment horizontal="left" vertical="center" wrapText="1"/>
    </xf>
    <xf numFmtId="0" fontId="26" fillId="0" borderId="0" xfId="16" applyFont="1" applyAlignment="1">
      <alignment vertical="center" wrapText="1"/>
    </xf>
    <xf numFmtId="0" fontId="27" fillId="0" borderId="0" xfId="16" applyFont="1" applyAlignment="1">
      <alignment horizontal="left" vertical="top" wrapText="1"/>
    </xf>
    <xf numFmtId="0" fontId="26" fillId="0" borderId="0" xfId="16" applyFont="1" applyAlignment="1">
      <alignment horizontal="left" vertical="top" wrapText="1"/>
    </xf>
    <xf numFmtId="49" fontId="5" fillId="0" borderId="0" xfId="4" applyNumberFormat="1" applyFill="1" applyAlignment="1" applyProtection="1">
      <alignment horizontal="left" vertical="center" wrapText="1"/>
    </xf>
    <xf numFmtId="0" fontId="12" fillId="4" borderId="0" xfId="2" applyAlignment="1">
      <alignment vertical="center" wrapText="1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1098644</xdr:colOff>
      <xdr:row>0</xdr:row>
      <xdr:rowOff>0</xdr:rowOff>
    </xdr:from>
    <xdr:to>
      <xdr:col>6</xdr:col>
      <xdr:colOff>1645357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1822054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5FB011F-6A1A-4C02-9F91-E090AC6C9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7316152" y="0"/>
          <a:ext cx="1897302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9BFAD818-59B5-4D7D-A687-C2E40B4F7C50}"/>
            </a:ext>
          </a:extLst>
        </xdr:cNvPr>
        <xdr:cNvSpPr txBox="1"/>
      </xdr:nvSpPr>
      <xdr:spPr>
        <a:xfrm>
          <a:off x="9639299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264CC859-B2D2-4031-B85F-3103D06244D3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666514" y="2232561"/>
          <a:ext cx="6725048" cy="5242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18932</xdr:rowOff>
    </xdr:from>
    <xdr:to>
      <xdr:col>6</xdr:col>
      <xdr:colOff>183812</xdr:colOff>
      <xdr:row>0</xdr:row>
      <xdr:rowOff>849789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topLeftCell="A55" zoomScale="90" zoomScaleNormal="90" workbookViewId="0">
      <selection activeCell="G81" sqref="G81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10.140625" customWidth="1"/>
    <col min="5" max="5" width="11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31" t="s">
        <v>0</v>
      </c>
      <c r="B1" s="132"/>
      <c r="C1" s="132"/>
      <c r="D1" s="132"/>
      <c r="E1" s="132"/>
      <c r="F1" s="132"/>
      <c r="G1" s="47"/>
      <c r="H1" s="46"/>
    </row>
    <row r="2" spans="1:14" s="2" customFormat="1" ht="15.75" customHeight="1" x14ac:dyDescent="0.2">
      <c r="A2" s="102" t="s">
        <v>1</v>
      </c>
    </row>
    <row r="3" spans="1:14" x14ac:dyDescent="0.2">
      <c r="A3" s="28" t="s">
        <v>2</v>
      </c>
      <c r="B3" s="39">
        <v>10051955</v>
      </c>
      <c r="C3" s="29" t="s">
        <v>3</v>
      </c>
      <c r="D3" s="133">
        <v>46287</v>
      </c>
      <c r="E3" s="133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x14ac:dyDescent="0.2">
      <c r="A5" s="31" t="s">
        <v>4</v>
      </c>
      <c r="B5" s="39" t="s">
        <v>99</v>
      </c>
      <c r="C5" s="29" t="s">
        <v>5</v>
      </c>
      <c r="D5" s="134"/>
      <c r="E5" s="134"/>
      <c r="F5" s="134"/>
      <c r="G5" s="134"/>
    </row>
    <row r="6" spans="1:14" s="2" customFormat="1" ht="5.25" x14ac:dyDescent="0.2">
      <c r="A6" s="27"/>
      <c r="C6" s="30"/>
    </row>
    <row r="7" spans="1:14" ht="34.35" customHeight="1" x14ac:dyDescent="0.2">
      <c r="A7" s="32"/>
      <c r="B7" s="23"/>
      <c r="C7" s="29" t="s">
        <v>6</v>
      </c>
      <c r="D7" s="128"/>
      <c r="E7" s="129"/>
      <c r="F7" s="129"/>
      <c r="G7" s="129"/>
    </row>
    <row r="8" spans="1:14" s="18" customFormat="1" ht="9" x14ac:dyDescent="0.2">
      <c r="A8" s="33"/>
      <c r="B8" s="34"/>
      <c r="C8" s="34"/>
      <c r="D8" s="34"/>
      <c r="E8" s="34"/>
      <c r="F8" s="34"/>
      <c r="G8" s="34"/>
    </row>
    <row r="9" spans="1:14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6" outlineLevel="2" x14ac:dyDescent="0.2"/>
    <row r="11" spans="1:14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5"/>
      <c r="C12" s="136"/>
      <c r="D12" s="10"/>
      <c r="E12" s="52"/>
      <c r="F12" s="116">
        <f>D12*E12</f>
        <v>0</v>
      </c>
      <c r="G12" s="12"/>
    </row>
    <row r="13" spans="1:14" outlineLevel="2" x14ac:dyDescent="0.2">
      <c r="A13" s="12" t="s">
        <v>15</v>
      </c>
      <c r="B13" s="135"/>
      <c r="C13" s="136"/>
      <c r="D13" s="10"/>
      <c r="E13" s="52"/>
      <c r="F13" s="116">
        <f>D13*E13</f>
        <v>0</v>
      </c>
      <c r="G13" s="12"/>
      <c r="N13" s="21"/>
    </row>
    <row r="14" spans="1:14" outlineLevel="2" x14ac:dyDescent="0.2">
      <c r="A14" s="12" t="s">
        <v>16</v>
      </c>
      <c r="B14" s="135"/>
      <c r="C14" s="136"/>
      <c r="D14" s="10"/>
      <c r="E14" s="52"/>
      <c r="F14" s="116">
        <f t="shared" ref="F14:F18" si="0">D14*E14</f>
        <v>0</v>
      </c>
      <c r="G14" s="12"/>
      <c r="N14" s="21"/>
    </row>
    <row r="15" spans="1:14" outlineLevel="2" x14ac:dyDescent="0.2">
      <c r="A15" s="12" t="s">
        <v>17</v>
      </c>
      <c r="B15" s="135"/>
      <c r="C15" s="136"/>
      <c r="D15" s="10"/>
      <c r="E15" s="52"/>
      <c r="F15" s="116">
        <f t="shared" si="0"/>
        <v>0</v>
      </c>
      <c r="G15" s="12"/>
      <c r="N15" s="21"/>
    </row>
    <row r="16" spans="1:14" outlineLevel="2" x14ac:dyDescent="0.2">
      <c r="A16" s="12" t="s">
        <v>18</v>
      </c>
      <c r="B16" s="135"/>
      <c r="C16" s="136"/>
      <c r="D16" s="10"/>
      <c r="E16" s="52"/>
      <c r="F16" s="116">
        <f t="shared" si="0"/>
        <v>0</v>
      </c>
      <c r="G16" s="12"/>
      <c r="N16" s="21"/>
    </row>
    <row r="17" spans="1:14" outlineLevel="2" x14ac:dyDescent="0.2">
      <c r="A17" s="12" t="s">
        <v>19</v>
      </c>
      <c r="B17" s="135"/>
      <c r="C17" s="136"/>
      <c r="D17" s="10"/>
      <c r="E17" s="52"/>
      <c r="F17" s="116">
        <f t="shared" si="0"/>
        <v>0</v>
      </c>
      <c r="G17" s="12"/>
      <c r="N17" s="21"/>
    </row>
    <row r="18" spans="1:14" outlineLevel="2" x14ac:dyDescent="0.2">
      <c r="A18" s="12" t="s">
        <v>20</v>
      </c>
      <c r="B18" s="135"/>
      <c r="C18" s="136"/>
      <c r="D18" s="10"/>
      <c r="E18" s="52"/>
      <c r="F18" s="116">
        <f t="shared" si="0"/>
        <v>0</v>
      </c>
      <c r="G18" s="12"/>
      <c r="N18" s="21"/>
    </row>
    <row r="19" spans="1:14" outlineLevel="2" x14ac:dyDescent="0.2">
      <c r="A19" s="12" t="s">
        <v>21</v>
      </c>
      <c r="B19" s="135"/>
      <c r="C19" s="136"/>
      <c r="D19" s="10"/>
      <c r="E19" s="52"/>
      <c r="F19" s="116">
        <f t="shared" ref="F19" si="1">D19*E19</f>
        <v>0</v>
      </c>
      <c r="G19" s="12"/>
      <c r="N19" s="21"/>
    </row>
    <row r="20" spans="1:14" s="2" customFormat="1" ht="5.25" outlineLevel="2" x14ac:dyDescent="0.2">
      <c r="C20" s="9"/>
      <c r="F20" s="110"/>
    </row>
    <row r="21" spans="1:14" x14ac:dyDescent="0.2">
      <c r="A21" s="6" t="s">
        <v>22</v>
      </c>
      <c r="B21" s="6"/>
      <c r="C21" s="6"/>
      <c r="D21" s="6"/>
      <c r="E21" s="6"/>
      <c r="F21" s="111">
        <f>SUM(F12:F20)</f>
        <v>0</v>
      </c>
      <c r="G21" s="6"/>
    </row>
    <row r="22" spans="1:14" s="16" customFormat="1" ht="17.25" customHeight="1" x14ac:dyDescent="0.2">
      <c r="F22" s="104"/>
    </row>
    <row r="23" spans="1:14" x14ac:dyDescent="0.2">
      <c r="A23" s="5" t="s">
        <v>23</v>
      </c>
      <c r="B23" s="5"/>
      <c r="C23" s="5"/>
      <c r="D23" s="5"/>
      <c r="E23" s="5"/>
      <c r="F23" s="105"/>
      <c r="G23" s="5"/>
    </row>
    <row r="24" spans="1:14" s="20" customFormat="1" ht="5.45" customHeight="1" x14ac:dyDescent="0.2">
      <c r="F24" s="106"/>
    </row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107" t="s">
        <v>28</v>
      </c>
      <c r="G25" s="3" t="s">
        <v>13</v>
      </c>
    </row>
    <row r="26" spans="1:14" s="40" customFormat="1" x14ac:dyDescent="0.2">
      <c r="A26" s="12" t="s">
        <v>29</v>
      </c>
      <c r="B26" s="98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99"/>
      <c r="E26" s="100"/>
      <c r="F26" s="109">
        <f>D26*E26</f>
        <v>0</v>
      </c>
      <c r="G26" s="12"/>
    </row>
    <row r="27" spans="1:14" s="40" customFormat="1" x14ac:dyDescent="0.2">
      <c r="A27" s="112" t="s">
        <v>31</v>
      </c>
      <c r="B27" s="113" t="str">
        <f>IFERROR(VLOOKUP(A27,'Lista de expertos(as) clave'!$B$11:$D$34,3,0)&amp;" "&amp;VLOOKUP(A27,'Lista de expertos(as) clave'!$B$11:$D$34,2,0),"N.N.")</f>
        <v xml:space="preserve">  </v>
      </c>
      <c r="C27" s="114" t="s">
        <v>30</v>
      </c>
      <c r="D27" s="115">
        <v>20</v>
      </c>
      <c r="E27" s="108"/>
      <c r="F27" s="120">
        <f t="shared" ref="F27:F36" si="2">D27*E27</f>
        <v>0</v>
      </c>
      <c r="G27" s="12"/>
    </row>
    <row r="28" spans="1:14" s="40" customFormat="1" outlineLevel="1" x14ac:dyDescent="0.2">
      <c r="A28" s="12" t="s">
        <v>32</v>
      </c>
      <c r="B28" s="98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99"/>
      <c r="E28" s="100"/>
      <c r="F28" s="109">
        <f t="shared" si="2"/>
        <v>0</v>
      </c>
      <c r="G28" s="12"/>
    </row>
    <row r="29" spans="1:14" s="40" customFormat="1" outlineLevel="1" x14ac:dyDescent="0.2">
      <c r="A29" s="12" t="s">
        <v>33</v>
      </c>
      <c r="B29" s="98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99"/>
      <c r="E29" s="100"/>
      <c r="F29" s="109">
        <f t="shared" si="2"/>
        <v>0</v>
      </c>
      <c r="G29" s="12"/>
    </row>
    <row r="30" spans="1:14" s="40" customFormat="1" outlineLevel="1" x14ac:dyDescent="0.2">
      <c r="A30" s="12" t="s">
        <v>34</v>
      </c>
      <c r="B30" s="98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99"/>
      <c r="E30" s="100"/>
      <c r="F30" s="109">
        <f t="shared" si="2"/>
        <v>0</v>
      </c>
      <c r="G30" s="12"/>
    </row>
    <row r="31" spans="1:14" s="40" customFormat="1" outlineLevel="1" x14ac:dyDescent="0.2">
      <c r="A31" s="12" t="s">
        <v>35</v>
      </c>
      <c r="B31" s="98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99"/>
      <c r="E31" s="100"/>
      <c r="F31" s="109">
        <f t="shared" si="2"/>
        <v>0</v>
      </c>
      <c r="G31" s="12"/>
    </row>
    <row r="32" spans="1:14" s="40" customFormat="1" outlineLevel="1" x14ac:dyDescent="0.2">
      <c r="A32" s="12" t="s">
        <v>36</v>
      </c>
      <c r="B32" s="98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99"/>
      <c r="E32" s="100"/>
      <c r="F32" s="109">
        <f t="shared" si="2"/>
        <v>0</v>
      </c>
      <c r="G32" s="12"/>
    </row>
    <row r="33" spans="1:7" s="40" customFormat="1" outlineLevel="1" x14ac:dyDescent="0.2">
      <c r="A33" s="12" t="s">
        <v>37</v>
      </c>
      <c r="B33" s="98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99"/>
      <c r="E33" s="100"/>
      <c r="F33" s="109">
        <f t="shared" si="2"/>
        <v>0</v>
      </c>
      <c r="G33" s="12"/>
    </row>
    <row r="34" spans="1:7" s="40" customFormat="1" outlineLevel="1" x14ac:dyDescent="0.2">
      <c r="A34" s="12" t="s">
        <v>38</v>
      </c>
      <c r="B34" s="98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99"/>
      <c r="E34" s="100"/>
      <c r="F34" s="109">
        <f t="shared" si="2"/>
        <v>0</v>
      </c>
      <c r="G34" s="12"/>
    </row>
    <row r="35" spans="1:7" s="40" customFormat="1" outlineLevel="1" x14ac:dyDescent="0.2">
      <c r="A35" s="12" t="s">
        <v>39</v>
      </c>
      <c r="B35" s="98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99"/>
      <c r="E35" s="100"/>
      <c r="F35" s="109">
        <f t="shared" ref="F35" si="3">D35*E35</f>
        <v>0</v>
      </c>
      <c r="G35" s="12"/>
    </row>
    <row r="36" spans="1:7" s="40" customFormat="1" outlineLevel="1" x14ac:dyDescent="0.2">
      <c r="A36" s="12" t="s">
        <v>40</v>
      </c>
      <c r="B36" s="98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99"/>
      <c r="E36" s="100"/>
      <c r="F36" s="109">
        <f t="shared" si="2"/>
        <v>0</v>
      </c>
      <c r="G36" s="12"/>
    </row>
    <row r="37" spans="1:7" s="2" customFormat="1" ht="5.45" customHeight="1" outlineLevel="1" x14ac:dyDescent="0.2">
      <c r="C37" s="9"/>
      <c r="F37" s="110"/>
    </row>
    <row r="38" spans="1:7" x14ac:dyDescent="0.2">
      <c r="A38" s="6" t="s">
        <v>22</v>
      </c>
      <c r="B38" s="6"/>
      <c r="C38" s="6"/>
      <c r="D38" s="6"/>
      <c r="E38" s="6"/>
      <c r="F38" s="111">
        <f>SUM(F26:F37)</f>
        <v>0</v>
      </c>
      <c r="G38" s="6"/>
    </row>
    <row r="39" spans="1:7" s="16" customFormat="1" ht="5.45" customHeight="1" x14ac:dyDescent="0.2">
      <c r="F39" s="104"/>
    </row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107" t="s">
        <v>28</v>
      </c>
      <c r="G40" s="3" t="s">
        <v>13</v>
      </c>
    </row>
    <row r="41" spans="1:7" s="40" customFormat="1" x14ac:dyDescent="0.2">
      <c r="A41" s="12" t="s">
        <v>29</v>
      </c>
      <c r="B41" s="101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99"/>
      <c r="E41" s="100"/>
      <c r="F41" s="109">
        <f>D41*E41</f>
        <v>0</v>
      </c>
      <c r="G41" s="12"/>
    </row>
    <row r="42" spans="1:7" s="40" customFormat="1" x14ac:dyDescent="0.2">
      <c r="A42" s="12" t="s">
        <v>31</v>
      </c>
      <c r="B42" s="101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99"/>
      <c r="E42" s="100"/>
      <c r="F42" s="109">
        <f t="shared" ref="F42:F51" si="4">D42*E42</f>
        <v>0</v>
      </c>
      <c r="G42" s="12"/>
    </row>
    <row r="43" spans="1:7" s="40" customFormat="1" outlineLevel="1" x14ac:dyDescent="0.2">
      <c r="A43" s="12" t="s">
        <v>32</v>
      </c>
      <c r="B43" s="101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99"/>
      <c r="E43" s="100"/>
      <c r="F43" s="109">
        <f t="shared" si="4"/>
        <v>0</v>
      </c>
      <c r="G43" s="12"/>
    </row>
    <row r="44" spans="1:7" s="40" customFormat="1" outlineLevel="1" x14ac:dyDescent="0.2">
      <c r="A44" s="12" t="s">
        <v>33</v>
      </c>
      <c r="B44" s="101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99"/>
      <c r="E44" s="100"/>
      <c r="F44" s="109">
        <f t="shared" ref="F44" si="5">D44*E44</f>
        <v>0</v>
      </c>
      <c r="G44" s="12"/>
    </row>
    <row r="45" spans="1:7" s="40" customFormat="1" outlineLevel="1" x14ac:dyDescent="0.2">
      <c r="A45" s="12" t="s">
        <v>34</v>
      </c>
      <c r="B45" s="101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99"/>
      <c r="E45" s="100"/>
      <c r="F45" s="109">
        <f t="shared" si="4"/>
        <v>0</v>
      </c>
      <c r="G45" s="12"/>
    </row>
    <row r="46" spans="1:7" s="40" customFormat="1" outlineLevel="1" x14ac:dyDescent="0.2">
      <c r="A46" s="12" t="s">
        <v>35</v>
      </c>
      <c r="B46" s="101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99"/>
      <c r="E46" s="100"/>
      <c r="F46" s="109">
        <f t="shared" si="4"/>
        <v>0</v>
      </c>
      <c r="G46" s="12"/>
    </row>
    <row r="47" spans="1:7" s="40" customFormat="1" outlineLevel="1" x14ac:dyDescent="0.2">
      <c r="A47" s="12" t="s">
        <v>36</v>
      </c>
      <c r="B47" s="101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99"/>
      <c r="E47" s="100"/>
      <c r="F47" s="109">
        <f t="shared" si="4"/>
        <v>0</v>
      </c>
      <c r="G47" s="12"/>
    </row>
    <row r="48" spans="1:7" s="40" customFormat="1" outlineLevel="1" x14ac:dyDescent="0.2">
      <c r="A48" s="12" t="s">
        <v>37</v>
      </c>
      <c r="B48" s="101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99"/>
      <c r="E48" s="100"/>
      <c r="F48" s="109">
        <f t="shared" si="4"/>
        <v>0</v>
      </c>
      <c r="G48" s="12"/>
    </row>
    <row r="49" spans="1:8" s="40" customFormat="1" outlineLevel="1" x14ac:dyDescent="0.2">
      <c r="A49" s="12" t="s">
        <v>38</v>
      </c>
      <c r="B49" s="101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99"/>
      <c r="E49" s="100"/>
      <c r="F49" s="109">
        <f t="shared" si="4"/>
        <v>0</v>
      </c>
      <c r="G49" s="12"/>
    </row>
    <row r="50" spans="1:8" s="40" customFormat="1" outlineLevel="1" x14ac:dyDescent="0.2">
      <c r="A50" s="12" t="s">
        <v>39</v>
      </c>
      <c r="B50" s="101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99"/>
      <c r="E50" s="100"/>
      <c r="F50" s="109">
        <f t="shared" ref="F50" si="6">D50*E50</f>
        <v>0</v>
      </c>
      <c r="G50" s="12"/>
    </row>
    <row r="51" spans="1:8" s="40" customFormat="1" outlineLevel="1" x14ac:dyDescent="0.2">
      <c r="A51" s="12" t="s">
        <v>40</v>
      </c>
      <c r="B51" s="101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99"/>
      <c r="E51" s="100"/>
      <c r="F51" s="109">
        <f t="shared" si="4"/>
        <v>0</v>
      </c>
      <c r="G51" s="12"/>
    </row>
    <row r="52" spans="1:8" s="2" customFormat="1" ht="5.25" outlineLevel="1" x14ac:dyDescent="0.2">
      <c r="C52" s="9"/>
      <c r="F52" s="110"/>
    </row>
    <row r="53" spans="1:8" x14ac:dyDescent="0.2">
      <c r="A53" s="6" t="s">
        <v>22</v>
      </c>
      <c r="B53" s="6"/>
      <c r="C53" s="6"/>
      <c r="D53" s="6"/>
      <c r="E53" s="6"/>
      <c r="F53" s="111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30" t="s">
        <v>46</v>
      </c>
      <c r="B58" s="130"/>
      <c r="C58" s="130"/>
      <c r="D58" s="130"/>
      <c r="E58" s="130"/>
      <c r="F58" s="130"/>
      <c r="G58" s="130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116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116">
        <f t="shared" ref="F61:F66" si="7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116">
        <f t="shared" si="7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116">
        <f t="shared" si="7"/>
        <v>0</v>
      </c>
      <c r="G63" s="12"/>
    </row>
    <row r="64" spans="1:8" ht="60" outlineLevel="1" x14ac:dyDescent="0.2">
      <c r="A64" s="112" t="s">
        <v>100</v>
      </c>
      <c r="B64" s="112"/>
      <c r="C64" s="112" t="s">
        <v>97</v>
      </c>
      <c r="D64" s="121">
        <v>14</v>
      </c>
      <c r="E64" s="122"/>
      <c r="F64" s="123">
        <f t="shared" si="7"/>
        <v>0</v>
      </c>
      <c r="G64" s="12" t="s">
        <v>107</v>
      </c>
    </row>
    <row r="65" spans="1:7" ht="24" outlineLevel="1" x14ac:dyDescent="0.2">
      <c r="A65" s="112" t="s">
        <v>56</v>
      </c>
      <c r="B65" s="112"/>
      <c r="C65" s="112" t="s">
        <v>54</v>
      </c>
      <c r="D65" s="121">
        <v>10</v>
      </c>
      <c r="E65" s="122"/>
      <c r="F65" s="123">
        <f t="shared" si="7"/>
        <v>0</v>
      </c>
      <c r="G65" s="12" t="s">
        <v>108</v>
      </c>
    </row>
    <row r="66" spans="1:7" ht="24" outlineLevel="1" x14ac:dyDescent="0.2">
      <c r="A66" s="112" t="s">
        <v>57</v>
      </c>
      <c r="B66" s="112"/>
      <c r="C66" s="112" t="s">
        <v>54</v>
      </c>
      <c r="D66" s="121">
        <v>10</v>
      </c>
      <c r="E66" s="122"/>
      <c r="F66" s="123">
        <f t="shared" si="7"/>
        <v>0</v>
      </c>
      <c r="G66" s="12" t="s">
        <v>109</v>
      </c>
    </row>
    <row r="67" spans="1:7" outlineLevel="1" x14ac:dyDescent="0.2">
      <c r="A67" s="12" t="s">
        <v>58</v>
      </c>
      <c r="B67" s="12"/>
      <c r="C67" s="12" t="s">
        <v>50</v>
      </c>
      <c r="D67" s="10"/>
      <c r="E67" s="52"/>
      <c r="F67" s="126">
        <f t="shared" ref="F67:F73" si="8">D67*E67</f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116">
        <f t="shared" si="8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116">
        <f t="shared" si="8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116">
        <f t="shared" si="8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116">
        <f t="shared" si="8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116">
        <f t="shared" si="8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116">
        <f t="shared" si="8"/>
        <v>0</v>
      </c>
      <c r="G73" s="12"/>
    </row>
    <row r="74" spans="1:7" s="2" customFormat="1" ht="3.75" customHeight="1" outlineLevel="1" x14ac:dyDescent="0.2">
      <c r="C74" s="9"/>
      <c r="F74" s="110"/>
    </row>
    <row r="75" spans="1:7" x14ac:dyDescent="0.2">
      <c r="A75" s="6" t="s">
        <v>22</v>
      </c>
      <c r="B75" s="6"/>
      <c r="C75" s="6"/>
      <c r="D75" s="6"/>
      <c r="E75" s="6"/>
      <c r="F75" s="111">
        <f>SUM(F60:F74)</f>
        <v>0</v>
      </c>
      <c r="G75" s="6"/>
    </row>
    <row r="76" spans="1:7" s="16" customFormat="1" ht="8.25" x14ac:dyDescent="0.2">
      <c r="F76" s="104"/>
    </row>
    <row r="77" spans="1:7" x14ac:dyDescent="0.2">
      <c r="A77" s="5" t="s">
        <v>59</v>
      </c>
      <c r="B77" s="5"/>
      <c r="C77" s="5"/>
      <c r="D77" s="5"/>
      <c r="E77" s="5"/>
      <c r="F77" s="105"/>
      <c r="G77" s="5"/>
    </row>
    <row r="78" spans="1:7" s="20" customFormat="1" ht="6" outlineLevel="1" x14ac:dyDescent="0.2">
      <c r="F78" s="106"/>
    </row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107" t="s">
        <v>28</v>
      </c>
      <c r="G79" s="3" t="s">
        <v>13</v>
      </c>
    </row>
    <row r="80" spans="1:7" ht="72" outlineLevel="1" x14ac:dyDescent="0.2">
      <c r="A80" s="112" t="s">
        <v>101</v>
      </c>
      <c r="B80" s="124"/>
      <c r="C80" s="112" t="s">
        <v>97</v>
      </c>
      <c r="D80" s="121">
        <v>16</v>
      </c>
      <c r="E80" s="122"/>
      <c r="F80" s="123">
        <f>D80*E80</f>
        <v>0</v>
      </c>
      <c r="G80" s="12" t="s">
        <v>102</v>
      </c>
    </row>
    <row r="81" spans="1:7" ht="60" outlineLevel="1" x14ac:dyDescent="0.2">
      <c r="A81" s="112" t="s">
        <v>103</v>
      </c>
      <c r="B81" s="124"/>
      <c r="C81" s="112" t="s">
        <v>97</v>
      </c>
      <c r="D81" s="121">
        <v>1</v>
      </c>
      <c r="E81" s="122"/>
      <c r="F81" s="123">
        <f t="shared" ref="F81:F84" si="9">D81*E81</f>
        <v>0</v>
      </c>
      <c r="G81" s="12" t="s">
        <v>104</v>
      </c>
    </row>
    <row r="82" spans="1:7" ht="48" outlineLevel="1" x14ac:dyDescent="0.2">
      <c r="A82" s="125" t="s">
        <v>105</v>
      </c>
      <c r="B82" s="124"/>
      <c r="C82" s="112" t="s">
        <v>97</v>
      </c>
      <c r="D82" s="121">
        <v>1</v>
      </c>
      <c r="E82" s="122"/>
      <c r="F82" s="123">
        <f t="shared" si="9"/>
        <v>0</v>
      </c>
      <c r="G82" s="12" t="s">
        <v>106</v>
      </c>
    </row>
    <row r="83" spans="1:7" outlineLevel="1" x14ac:dyDescent="0.2">
      <c r="A83" s="12" t="s">
        <v>65</v>
      </c>
      <c r="B83" s="7"/>
      <c r="C83" s="12" t="s">
        <v>97</v>
      </c>
      <c r="D83" s="10"/>
      <c r="E83" s="52"/>
      <c r="F83" s="126">
        <f>D83*E83</f>
        <v>0</v>
      </c>
      <c r="G83" s="12"/>
    </row>
    <row r="84" spans="1:7" outlineLevel="1" x14ac:dyDescent="0.2">
      <c r="A84" s="127" t="s">
        <v>64</v>
      </c>
      <c r="B84" s="7"/>
      <c r="C84" s="127" t="s">
        <v>54</v>
      </c>
      <c r="D84" s="10"/>
      <c r="E84" s="52"/>
      <c r="F84" s="126">
        <f t="shared" si="9"/>
        <v>0</v>
      </c>
      <c r="G84" s="12"/>
    </row>
    <row r="85" spans="1:7" outlineLevel="1" x14ac:dyDescent="0.2">
      <c r="A85" s="12" t="s">
        <v>65</v>
      </c>
      <c r="B85" s="7"/>
      <c r="C85" s="12" t="s">
        <v>97</v>
      </c>
      <c r="D85" s="10"/>
      <c r="E85" s="52"/>
      <c r="F85" s="126">
        <f>D85*E85</f>
        <v>0</v>
      </c>
      <c r="G85" s="1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116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116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116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116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116">
        <f t="shared" ref="F90:F92" si="10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116">
        <f t="shared" si="10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116">
        <f t="shared" si="10"/>
        <v>0</v>
      </c>
      <c r="G92" s="12"/>
    </row>
    <row r="93" spans="1:7" s="2" customFormat="1" ht="5.25" outlineLevel="1" x14ac:dyDescent="0.2">
      <c r="F93" s="110"/>
    </row>
    <row r="94" spans="1:7" x14ac:dyDescent="0.2">
      <c r="A94" s="6" t="s">
        <v>22</v>
      </c>
      <c r="B94" s="6"/>
      <c r="C94" s="6"/>
      <c r="D94" s="6"/>
      <c r="E94" s="6"/>
      <c r="F94" s="111">
        <f>SUM(F80:F93)</f>
        <v>0</v>
      </c>
      <c r="G94" s="6"/>
    </row>
    <row r="95" spans="1:7" s="16" customFormat="1" ht="5.45" customHeight="1" x14ac:dyDescent="0.2">
      <c r="F95" s="117"/>
    </row>
    <row r="96" spans="1:7" x14ac:dyDescent="0.2">
      <c r="A96" s="5" t="s">
        <v>67</v>
      </c>
      <c r="B96" s="5"/>
      <c r="C96" s="5"/>
      <c r="D96" s="5"/>
      <c r="E96" s="5"/>
      <c r="F96" s="118"/>
      <c r="G96" s="5"/>
    </row>
    <row r="97" spans="1:7" s="20" customFormat="1" ht="6" x14ac:dyDescent="0.2">
      <c r="F97" s="119"/>
    </row>
    <row r="98" spans="1:7" x14ac:dyDescent="0.2">
      <c r="A98" s="6" t="s">
        <v>68</v>
      </c>
      <c r="B98" s="6"/>
      <c r="C98" s="6"/>
      <c r="D98" s="6"/>
      <c r="E98" s="6"/>
      <c r="F98" s="111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8FB1-C395-4DE7-8C1A-E617CDF54D44}">
  <dimension ref="A1:N110"/>
  <sheetViews>
    <sheetView showGridLines="0" zoomScale="90" zoomScaleNormal="90" workbookViewId="0">
      <selection sqref="A1:F1"/>
    </sheetView>
  </sheetViews>
  <sheetFormatPr baseColWidth="10" defaultColWidth="11.42578125" defaultRowHeight="12" outlineLevelRow="2" x14ac:dyDescent="0.2"/>
  <cols>
    <col min="1" max="1" width="36.425781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31" t="s">
        <v>71</v>
      </c>
      <c r="B1" s="132"/>
      <c r="C1" s="132"/>
      <c r="D1" s="132"/>
      <c r="E1" s="132"/>
      <c r="F1" s="132"/>
      <c r="G1" s="47"/>
      <c r="H1" s="46"/>
    </row>
    <row r="2" spans="1:14" s="2" customFormat="1" ht="16.5" customHeight="1" x14ac:dyDescent="0.2">
      <c r="A2" s="102" t="s">
        <v>1</v>
      </c>
    </row>
    <row r="3" spans="1:14" ht="11.45" customHeight="1" x14ac:dyDescent="0.2">
      <c r="A3" s="28" t="s">
        <v>2</v>
      </c>
      <c r="B3" s="57">
        <f>'Especif. precios | prestación'!B3</f>
        <v>10051955</v>
      </c>
      <c r="C3" s="29" t="s">
        <v>3</v>
      </c>
      <c r="D3" s="139">
        <f>'Especif. precios | prestación'!D3</f>
        <v>46287</v>
      </c>
      <c r="E3" s="139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5" customHeight="1" x14ac:dyDescent="0.2">
      <c r="A5" s="31" t="s">
        <v>4</v>
      </c>
      <c r="B5" s="57" t="str">
        <f>'Especif. precios | prestación'!B5</f>
        <v>G-012321-002</v>
      </c>
      <c r="C5" s="29" t="s">
        <v>5</v>
      </c>
      <c r="D5" s="140">
        <f>'Especif. precios | prestación'!D5</f>
        <v>0</v>
      </c>
      <c r="E5" s="141"/>
      <c r="F5" s="141"/>
      <c r="G5" s="141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8"/>
      <c r="C7" s="29" t="s">
        <v>6</v>
      </c>
      <c r="D7" s="137">
        <f>'Especif. precios | prestación'!D7</f>
        <v>0</v>
      </c>
      <c r="E7" s="138"/>
      <c r="F7" s="138"/>
      <c r="G7" s="138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5" customHeight="1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5" customHeight="1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5"/>
      <c r="C12" s="136"/>
      <c r="D12" s="10"/>
      <c r="E12" s="52"/>
      <c r="F12" s="55">
        <f>D12*E12</f>
        <v>0</v>
      </c>
      <c r="G12" s="12"/>
    </row>
    <row r="13" spans="1:14" outlineLevel="2" x14ac:dyDescent="0.2">
      <c r="A13" s="12" t="s">
        <v>15</v>
      </c>
      <c r="B13" s="135"/>
      <c r="C13" s="136"/>
      <c r="D13" s="10"/>
      <c r="E13" s="52"/>
      <c r="F13" s="55">
        <f>D13*E13</f>
        <v>0</v>
      </c>
      <c r="G13" s="12"/>
      <c r="N13" s="21"/>
    </row>
    <row r="14" spans="1:14" outlineLevel="2" x14ac:dyDescent="0.2">
      <c r="A14" s="12" t="s">
        <v>16</v>
      </c>
      <c r="B14" s="135"/>
      <c r="C14" s="136"/>
      <c r="D14" s="10"/>
      <c r="E14" s="52"/>
      <c r="F14" s="55">
        <f t="shared" ref="F14:F19" si="0">D14*E14</f>
        <v>0</v>
      </c>
      <c r="G14" s="12"/>
      <c r="N14" s="21"/>
    </row>
    <row r="15" spans="1:14" outlineLevel="2" x14ac:dyDescent="0.2">
      <c r="A15" s="12" t="s">
        <v>17</v>
      </c>
      <c r="B15" s="135"/>
      <c r="C15" s="136"/>
      <c r="D15" s="10"/>
      <c r="E15" s="52"/>
      <c r="F15" s="55">
        <f t="shared" si="0"/>
        <v>0</v>
      </c>
      <c r="G15" s="12"/>
      <c r="N15" s="21"/>
    </row>
    <row r="16" spans="1:14" outlineLevel="2" x14ac:dyDescent="0.2">
      <c r="A16" s="12" t="s">
        <v>18</v>
      </c>
      <c r="B16" s="135"/>
      <c r="C16" s="136"/>
      <c r="D16" s="10"/>
      <c r="E16" s="52"/>
      <c r="F16" s="55">
        <f t="shared" si="0"/>
        <v>0</v>
      </c>
      <c r="G16" s="12"/>
      <c r="N16" s="21"/>
    </row>
    <row r="17" spans="1:14" outlineLevel="2" x14ac:dyDescent="0.2">
      <c r="A17" s="12" t="s">
        <v>19</v>
      </c>
      <c r="B17" s="135"/>
      <c r="C17" s="136"/>
      <c r="D17" s="10"/>
      <c r="E17" s="52"/>
      <c r="F17" s="55">
        <f t="shared" si="0"/>
        <v>0</v>
      </c>
      <c r="G17" s="12"/>
      <c r="N17" s="21"/>
    </row>
    <row r="18" spans="1:14" outlineLevel="2" x14ac:dyDescent="0.2">
      <c r="A18" s="12" t="s">
        <v>20</v>
      </c>
      <c r="B18" s="135"/>
      <c r="C18" s="136"/>
      <c r="D18" s="10"/>
      <c r="E18" s="52"/>
      <c r="F18" s="55">
        <f t="shared" si="0"/>
        <v>0</v>
      </c>
      <c r="G18" s="12"/>
      <c r="N18" s="21"/>
    </row>
    <row r="19" spans="1:14" outlineLevel="2" x14ac:dyDescent="0.2">
      <c r="A19" s="12" t="s">
        <v>21</v>
      </c>
      <c r="B19" s="135"/>
      <c r="C19" s="136"/>
      <c r="D19" s="10"/>
      <c r="E19" s="52"/>
      <c r="F19" s="55">
        <f t="shared" si="0"/>
        <v>0</v>
      </c>
      <c r="G19" s="12"/>
      <c r="N19" s="21"/>
    </row>
    <row r="20" spans="1:14" s="2" customFormat="1" ht="3.6" customHeight="1" outlineLevel="2" x14ac:dyDescent="0.2">
      <c r="C20" s="9"/>
    </row>
    <row r="21" spans="1:14" ht="11.45" customHeight="1" x14ac:dyDescent="0.2">
      <c r="A21" s="6" t="s">
        <v>22</v>
      </c>
      <c r="B21" s="6"/>
      <c r="C21" s="6"/>
      <c r="D21" s="6"/>
      <c r="E21" s="6"/>
      <c r="F21" s="56">
        <f>SUM(F12:F20)</f>
        <v>0</v>
      </c>
      <c r="G21" s="6"/>
    </row>
    <row r="22" spans="1:14" s="16" customFormat="1" ht="17.25" customHeight="1" x14ac:dyDescent="0.2"/>
    <row r="23" spans="1:14" x14ac:dyDescent="0.2">
      <c r="A23" s="5" t="s">
        <v>23</v>
      </c>
      <c r="B23" s="5"/>
      <c r="C23" s="5"/>
      <c r="D23" s="5"/>
      <c r="E23" s="5"/>
      <c r="F23" s="5"/>
      <c r="G23" s="5"/>
    </row>
    <row r="24" spans="1:14" s="20" customFormat="1" ht="5.45" customHeight="1" x14ac:dyDescent="0.2"/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3" t="s">
        <v>28</v>
      </c>
      <c r="G25" s="3" t="s">
        <v>13</v>
      </c>
    </row>
    <row r="26" spans="1:14" x14ac:dyDescent="0.2">
      <c r="A26" s="12" t="s">
        <v>29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10"/>
      <c r="E26" s="52"/>
      <c r="F26" s="55">
        <f>D26*E26</f>
        <v>0</v>
      </c>
      <c r="G26" s="12"/>
    </row>
    <row r="27" spans="1:14" x14ac:dyDescent="0.2">
      <c r="A27" s="12" t="s">
        <v>31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30</v>
      </c>
      <c r="D27" s="10"/>
      <c r="E27" s="52"/>
      <c r="F27" s="55">
        <f t="shared" ref="F27:F36" si="1">D27*E27</f>
        <v>0</v>
      </c>
      <c r="G27" s="12"/>
    </row>
    <row r="28" spans="1:14" outlineLevel="1" x14ac:dyDescent="0.2">
      <c r="A28" s="12" t="s">
        <v>32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10"/>
      <c r="E28" s="52"/>
      <c r="F28" s="55">
        <f t="shared" si="1"/>
        <v>0</v>
      </c>
      <c r="G28" s="12"/>
    </row>
    <row r="29" spans="1:14" outlineLevel="1" x14ac:dyDescent="0.2">
      <c r="A29" s="12" t="s">
        <v>33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10"/>
      <c r="E29" s="52"/>
      <c r="F29" s="55">
        <f t="shared" si="1"/>
        <v>0</v>
      </c>
      <c r="G29" s="12"/>
    </row>
    <row r="30" spans="1:14" outlineLevel="1" x14ac:dyDescent="0.2">
      <c r="A30" s="12" t="s">
        <v>34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10"/>
      <c r="E30" s="52"/>
      <c r="F30" s="55">
        <f t="shared" si="1"/>
        <v>0</v>
      </c>
      <c r="G30" s="12"/>
    </row>
    <row r="31" spans="1:14" outlineLevel="1" x14ac:dyDescent="0.2">
      <c r="A31" s="12" t="s">
        <v>35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10"/>
      <c r="E31" s="52"/>
      <c r="F31" s="55">
        <f t="shared" si="1"/>
        <v>0</v>
      </c>
      <c r="G31" s="12"/>
    </row>
    <row r="32" spans="1:14" outlineLevel="1" x14ac:dyDescent="0.2">
      <c r="A32" s="12" t="s">
        <v>36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10"/>
      <c r="E32" s="52"/>
      <c r="F32" s="55">
        <f t="shared" si="1"/>
        <v>0</v>
      </c>
      <c r="G32" s="12"/>
    </row>
    <row r="33" spans="1:7" outlineLevel="1" x14ac:dyDescent="0.2">
      <c r="A33" s="12" t="s">
        <v>37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10"/>
      <c r="E33" s="52"/>
      <c r="F33" s="55">
        <f t="shared" si="1"/>
        <v>0</v>
      </c>
      <c r="G33" s="12"/>
    </row>
    <row r="34" spans="1:7" outlineLevel="1" x14ac:dyDescent="0.2">
      <c r="A34" s="12" t="s">
        <v>38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10"/>
      <c r="E34" s="52"/>
      <c r="F34" s="55">
        <f t="shared" si="1"/>
        <v>0</v>
      </c>
      <c r="G34" s="12"/>
    </row>
    <row r="35" spans="1:7" outlineLevel="1" x14ac:dyDescent="0.2">
      <c r="A35" s="12" t="s">
        <v>39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10"/>
      <c r="E35" s="52"/>
      <c r="F35" s="55">
        <f t="shared" si="1"/>
        <v>0</v>
      </c>
      <c r="G35" s="12"/>
    </row>
    <row r="36" spans="1:7" outlineLevel="1" x14ac:dyDescent="0.2">
      <c r="A36" s="12" t="s">
        <v>40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10"/>
      <c r="E36" s="52"/>
      <c r="F36" s="55">
        <f t="shared" si="1"/>
        <v>0</v>
      </c>
      <c r="G36" s="12"/>
    </row>
    <row r="37" spans="1:7" s="2" customFormat="1" ht="5.45" customHeight="1" outlineLevel="1" x14ac:dyDescent="0.2">
      <c r="C37" s="9"/>
    </row>
    <row r="38" spans="1:7" x14ac:dyDescent="0.2">
      <c r="A38" s="6" t="s">
        <v>22</v>
      </c>
      <c r="B38" s="6"/>
      <c r="C38" s="6"/>
      <c r="D38" s="6"/>
      <c r="E38" s="6"/>
      <c r="F38" s="56">
        <f>SUM(F26:F37)</f>
        <v>0</v>
      </c>
      <c r="G38" s="6"/>
    </row>
    <row r="39" spans="1:7" s="16" customFormat="1" ht="5.45" customHeight="1" x14ac:dyDescent="0.2"/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3" t="s">
        <v>28</v>
      </c>
      <c r="G40" s="3" t="s">
        <v>13</v>
      </c>
    </row>
    <row r="41" spans="1:7" x14ac:dyDescent="0.2">
      <c r="A41" s="12" t="s">
        <v>29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10"/>
      <c r="E41" s="52"/>
      <c r="F41" s="55">
        <f>D41*E41</f>
        <v>0</v>
      </c>
      <c r="G41" s="12"/>
    </row>
    <row r="42" spans="1:7" x14ac:dyDescent="0.2">
      <c r="A42" s="12" t="s">
        <v>31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10"/>
      <c r="E42" s="52"/>
      <c r="F42" s="55">
        <f t="shared" ref="F42:F51" si="2">D42*E42</f>
        <v>0</v>
      </c>
      <c r="G42" s="12"/>
    </row>
    <row r="43" spans="1:7" outlineLevel="1" x14ac:dyDescent="0.2">
      <c r="A43" s="12" t="s">
        <v>32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10"/>
      <c r="E43" s="52"/>
      <c r="F43" s="55">
        <f t="shared" si="2"/>
        <v>0</v>
      </c>
      <c r="G43" s="12"/>
    </row>
    <row r="44" spans="1:7" outlineLevel="1" x14ac:dyDescent="0.2">
      <c r="A44" s="12" t="s">
        <v>33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10"/>
      <c r="E44" s="52"/>
      <c r="F44" s="55">
        <f t="shared" si="2"/>
        <v>0</v>
      </c>
      <c r="G44" s="12"/>
    </row>
    <row r="45" spans="1:7" outlineLevel="1" x14ac:dyDescent="0.2">
      <c r="A45" s="12" t="s">
        <v>34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10"/>
      <c r="E45" s="52"/>
      <c r="F45" s="55">
        <f t="shared" si="2"/>
        <v>0</v>
      </c>
      <c r="G45" s="12"/>
    </row>
    <row r="46" spans="1:7" outlineLevel="1" x14ac:dyDescent="0.2">
      <c r="A46" s="12" t="s">
        <v>35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10"/>
      <c r="E46" s="52"/>
      <c r="F46" s="55">
        <f t="shared" si="2"/>
        <v>0</v>
      </c>
      <c r="G46" s="12"/>
    </row>
    <row r="47" spans="1:7" outlineLevel="1" x14ac:dyDescent="0.2">
      <c r="A47" s="12" t="s">
        <v>36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10"/>
      <c r="E47" s="52"/>
      <c r="F47" s="55">
        <f t="shared" si="2"/>
        <v>0</v>
      </c>
      <c r="G47" s="12"/>
    </row>
    <row r="48" spans="1:7" outlineLevel="1" x14ac:dyDescent="0.2">
      <c r="A48" s="12" t="s">
        <v>37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10"/>
      <c r="E48" s="52"/>
      <c r="F48" s="55">
        <f t="shared" si="2"/>
        <v>0</v>
      </c>
      <c r="G48" s="12"/>
    </row>
    <row r="49" spans="1:8" outlineLevel="1" x14ac:dyDescent="0.2">
      <c r="A49" s="12" t="s">
        <v>38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10"/>
      <c r="E49" s="52"/>
      <c r="F49" s="55">
        <f t="shared" si="2"/>
        <v>0</v>
      </c>
      <c r="G49" s="12"/>
    </row>
    <row r="50" spans="1:8" outlineLevel="1" x14ac:dyDescent="0.2">
      <c r="A50" s="12" t="s">
        <v>39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10"/>
      <c r="E50" s="52"/>
      <c r="F50" s="55">
        <f t="shared" si="2"/>
        <v>0</v>
      </c>
      <c r="G50" s="12"/>
    </row>
    <row r="51" spans="1:8" outlineLevel="1" x14ac:dyDescent="0.2">
      <c r="A51" s="12" t="s">
        <v>40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10"/>
      <c r="E51" s="52"/>
      <c r="F51" s="55">
        <f t="shared" si="2"/>
        <v>0</v>
      </c>
      <c r="G51" s="12"/>
    </row>
    <row r="52" spans="1:8" s="2" customFormat="1" ht="5.25" outlineLevel="1" x14ac:dyDescent="0.2">
      <c r="C52" s="9"/>
    </row>
    <row r="53" spans="1:8" x14ac:dyDescent="0.2">
      <c r="A53" s="6" t="s">
        <v>22</v>
      </c>
      <c r="B53" s="6"/>
      <c r="C53" s="6"/>
      <c r="D53" s="6"/>
      <c r="E53" s="6"/>
      <c r="F53" s="56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30" t="s">
        <v>46</v>
      </c>
      <c r="B58" s="130"/>
      <c r="C58" s="130"/>
      <c r="D58" s="130"/>
      <c r="E58" s="130"/>
      <c r="F58" s="130"/>
      <c r="G58" s="130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55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55">
        <f t="shared" ref="F61:F73" si="3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55">
        <f t="shared" si="3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55">
        <f t="shared" si="3"/>
        <v>0</v>
      </c>
      <c r="G63" s="12"/>
    </row>
    <row r="64" spans="1:8" outlineLevel="1" x14ac:dyDescent="0.2">
      <c r="A64" s="12" t="s">
        <v>55</v>
      </c>
      <c r="B64" s="12"/>
      <c r="C64" s="12" t="s">
        <v>50</v>
      </c>
      <c r="D64" s="10"/>
      <c r="E64" s="52"/>
      <c r="F64" s="55">
        <f t="shared" si="3"/>
        <v>0</v>
      </c>
      <c r="G64" s="12"/>
    </row>
    <row r="65" spans="1:7" outlineLevel="1" x14ac:dyDescent="0.2">
      <c r="A65" s="12" t="s">
        <v>56</v>
      </c>
      <c r="B65" s="12"/>
      <c r="C65" s="12" t="s">
        <v>50</v>
      </c>
      <c r="D65" s="10"/>
      <c r="E65" s="52"/>
      <c r="F65" s="55">
        <f t="shared" si="3"/>
        <v>0</v>
      </c>
      <c r="G65" s="12"/>
    </row>
    <row r="66" spans="1:7" outlineLevel="1" x14ac:dyDescent="0.2">
      <c r="A66" s="12" t="s">
        <v>57</v>
      </c>
      <c r="B66" s="12"/>
      <c r="C66" s="12" t="s">
        <v>50</v>
      </c>
      <c r="D66" s="10"/>
      <c r="E66" s="52"/>
      <c r="F66" s="55">
        <f t="shared" si="3"/>
        <v>0</v>
      </c>
      <c r="G66" s="12"/>
    </row>
    <row r="67" spans="1:7" outlineLevel="1" x14ac:dyDescent="0.2">
      <c r="A67" s="12" t="s">
        <v>58</v>
      </c>
      <c r="B67" s="12"/>
      <c r="C67" s="12" t="s">
        <v>50</v>
      </c>
      <c r="D67" s="10"/>
      <c r="E67" s="52"/>
      <c r="F67" s="55">
        <f t="shared" si="3"/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55">
        <f t="shared" si="3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55">
        <f t="shared" si="3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55">
        <f t="shared" si="3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55">
        <f t="shared" si="3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55">
        <f t="shared" si="3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55">
        <f t="shared" si="3"/>
        <v>0</v>
      </c>
      <c r="G73" s="12"/>
    </row>
    <row r="74" spans="1:7" s="2" customFormat="1" ht="3.75" customHeight="1" outlineLevel="1" x14ac:dyDescent="0.2">
      <c r="C74" s="9"/>
    </row>
    <row r="75" spans="1:7" x14ac:dyDescent="0.2">
      <c r="A75" s="6" t="s">
        <v>22</v>
      </c>
      <c r="B75" s="6"/>
      <c r="C75" s="6"/>
      <c r="D75" s="6"/>
      <c r="E75" s="6"/>
      <c r="F75" s="56">
        <f>SUM(F60:F74)</f>
        <v>0</v>
      </c>
      <c r="G75" s="6"/>
    </row>
    <row r="76" spans="1:7" s="16" customFormat="1" ht="8.25" x14ac:dyDescent="0.2"/>
    <row r="77" spans="1:7" x14ac:dyDescent="0.2">
      <c r="A77" s="5" t="s">
        <v>59</v>
      </c>
      <c r="B77" s="5"/>
      <c r="C77" s="5"/>
      <c r="D77" s="5"/>
      <c r="E77" s="5"/>
      <c r="F77" s="5"/>
      <c r="G77" s="5"/>
    </row>
    <row r="78" spans="1:7" s="20" customFormat="1" ht="6" outlineLevel="1" x14ac:dyDescent="0.2"/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3" t="s">
        <v>28</v>
      </c>
      <c r="G79" s="3" t="s">
        <v>13</v>
      </c>
    </row>
    <row r="80" spans="1:7" outlineLevel="1" x14ac:dyDescent="0.2">
      <c r="A80" s="12" t="s">
        <v>60</v>
      </c>
      <c r="B80" s="7"/>
      <c r="C80" s="12" t="s">
        <v>50</v>
      </c>
      <c r="D80" s="10"/>
      <c r="E80" s="52"/>
      <c r="F80" s="55">
        <f>D80*E80</f>
        <v>0</v>
      </c>
      <c r="G80" s="12"/>
    </row>
    <row r="81" spans="1:7" outlineLevel="1" x14ac:dyDescent="0.2">
      <c r="A81" s="12" t="s">
        <v>61</v>
      </c>
      <c r="B81" s="7"/>
      <c r="C81" s="12" t="s">
        <v>50</v>
      </c>
      <c r="D81" s="10"/>
      <c r="E81" s="52"/>
      <c r="F81" s="55">
        <f t="shared" ref="F81:F84" si="4">D81*E81</f>
        <v>0</v>
      </c>
      <c r="G81" s="12"/>
    </row>
    <row r="82" spans="1:7" outlineLevel="1" x14ac:dyDescent="0.2">
      <c r="A82" s="12" t="s">
        <v>62</v>
      </c>
      <c r="B82" s="7"/>
      <c r="C82" s="12" t="s">
        <v>50</v>
      </c>
      <c r="D82" s="10"/>
      <c r="E82" s="52"/>
      <c r="F82" s="55">
        <f t="shared" si="4"/>
        <v>0</v>
      </c>
      <c r="G82" s="12"/>
    </row>
    <row r="83" spans="1:7" outlineLevel="1" x14ac:dyDescent="0.2">
      <c r="A83" s="12" t="s">
        <v>63</v>
      </c>
      <c r="B83" s="7"/>
      <c r="C83" s="12" t="s">
        <v>50</v>
      </c>
      <c r="D83" s="10"/>
      <c r="E83" s="52"/>
      <c r="F83" s="55">
        <f>D83*E83</f>
        <v>0</v>
      </c>
      <c r="G83" s="12"/>
    </row>
    <row r="84" spans="1:7" outlineLevel="1" x14ac:dyDescent="0.2">
      <c r="A84" s="11" t="s">
        <v>64</v>
      </c>
      <c r="B84" s="7"/>
      <c r="C84" s="7" t="s">
        <v>54</v>
      </c>
      <c r="D84" s="10"/>
      <c r="E84" s="52"/>
      <c r="F84" s="55">
        <f t="shared" si="4"/>
        <v>0</v>
      </c>
      <c r="G84" s="12"/>
    </row>
    <row r="85" spans="1:7" outlineLevel="1" x14ac:dyDescent="0.2">
      <c r="A85" s="12" t="s">
        <v>65</v>
      </c>
      <c r="B85" s="7"/>
      <c r="C85" s="12" t="s">
        <v>50</v>
      </c>
      <c r="D85" s="10"/>
      <c r="E85" s="52"/>
      <c r="F85" s="55">
        <f>D85*E85</f>
        <v>0</v>
      </c>
      <c r="G85" s="1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55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55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55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55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55">
        <f t="shared" ref="F90:F92" si="5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55">
        <f t="shared" si="5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55">
        <f t="shared" si="5"/>
        <v>0</v>
      </c>
      <c r="G92" s="12"/>
    </row>
    <row r="93" spans="1:7" s="2" customFormat="1" ht="5.25" outlineLevel="1" x14ac:dyDescent="0.2"/>
    <row r="94" spans="1:7" x14ac:dyDescent="0.2">
      <c r="A94" s="6" t="s">
        <v>22</v>
      </c>
      <c r="B94" s="6"/>
      <c r="C94" s="6"/>
      <c r="D94" s="6"/>
      <c r="E94" s="6"/>
      <c r="F94" s="56">
        <f>SUM(F80:F93)</f>
        <v>0</v>
      </c>
      <c r="G94" s="6"/>
    </row>
    <row r="95" spans="1:7" s="16" customFormat="1" ht="5.45" customHeight="1" x14ac:dyDescent="0.2"/>
    <row r="96" spans="1:7" x14ac:dyDescent="0.2">
      <c r="A96" s="5" t="s">
        <v>67</v>
      </c>
      <c r="B96" s="5"/>
      <c r="C96" s="5"/>
      <c r="D96" s="5"/>
      <c r="E96" s="5"/>
      <c r="F96" s="5"/>
      <c r="G96" s="5"/>
    </row>
    <row r="97" spans="1:7" s="20" customFormat="1" ht="6" x14ac:dyDescent="0.2"/>
    <row r="98" spans="1:7" x14ac:dyDescent="0.2">
      <c r="A98" s="6" t="s">
        <v>68</v>
      </c>
      <c r="B98" s="6"/>
      <c r="C98" s="6"/>
      <c r="D98" s="6"/>
      <c r="E98" s="6"/>
      <c r="F98" s="56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vmleHj3heUWpt0cEyCvbNB7wXcry3uoeOltfVhrJX48URDkOPoMFM8oup9eW17HfsgFOWLSokUlQXw6IQL2gpw==" saltValue="jfk5xpoTgIIZ5I27n4Cg1Q==" spinCount="100000" sheet="1" formatRows="0"/>
  <mergeCells count="13">
    <mergeCell ref="A1:F1"/>
    <mergeCell ref="D7:G7"/>
    <mergeCell ref="A58:G58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dataValidations count="5">
    <dataValidation type="list" showInputMessage="1" sqref="A26:A36 A47:A51" xr:uid="{58767BC0-4DBD-4173-85B1-7FD62F59D6E2}">
      <formula1>lSFK</formula1>
    </dataValidation>
    <dataValidation type="list" allowBlank="1" showInputMessage="1" sqref="A41:A46" xr:uid="{D28AFD9F-026F-4205-A0C7-952F2C4487BE}">
      <formula1>lSFK</formula1>
    </dataValidation>
    <dataValidation type="list" allowBlank="1" showInputMessage="1" showErrorMessage="1" sqref="C85:C86 C60:C62 C90:C92 C80:C83 C64:C73" xr:uid="{128240EF-532A-4513-82DE-239225810FA4}">
      <formula1>Erstattungsart</formula1>
    </dataValidation>
    <dataValidation operator="greaterThanOrEqual" allowBlank="1" showInputMessage="1" showErrorMessage="1" sqref="D3:E3" xr:uid="{BEB2BF9C-9369-48C2-BFBD-5A49F68F7038}"/>
    <dataValidation type="list" allowBlank="1" showInputMessage="1" showErrorMessage="1" sqref="A2" xr:uid="{D6C8FF21-E163-4488-8319-D7F90C071B18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D9761BE9-15D1-47BD-8B52-275F98965B31}"/>
    <hyperlink ref="A58:G58" r:id="rId2" display="https://www.bundesfinanzministerium.de/Content/DE/Downloads/BMF_Schreiben/Steuerarten/Lohnsteuer/2024-12-02-steuerliche-behandlung-reisekosten-2025.html (SÓLO EN ALEMÁN)" xr:uid="{BB90C155-A4F1-4D6E-8390-554814A06466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Normal="100" workbookViewId="0">
      <selection activeCell="E11" sqref="E11"/>
    </sheetView>
  </sheetViews>
  <sheetFormatPr baseColWidth="10" defaultColWidth="11.42578125" defaultRowHeight="14.25" x14ac:dyDescent="0.2"/>
  <cols>
    <col min="1" max="1" width="32.85546875" style="59" customWidth="1"/>
    <col min="2" max="2" width="15.5703125" style="59" customWidth="1"/>
    <col min="3" max="3" width="25.140625" style="59" customWidth="1"/>
    <col min="4" max="4" width="11.42578125" style="59"/>
    <col min="5" max="5" width="16.42578125" style="59" customWidth="1"/>
    <col min="6" max="6" width="25.7109375" style="59" customWidth="1"/>
    <col min="7" max="7" width="12.7109375" style="59" customWidth="1"/>
    <col min="8" max="8" width="1.7109375" style="59" hidden="1" customWidth="1"/>
    <col min="9" max="9" width="2.140625" style="59" bestFit="1" customWidth="1"/>
    <col min="10" max="10" width="11.42578125" style="59" customWidth="1"/>
    <col min="11" max="11" width="16" style="59" customWidth="1"/>
    <col min="12" max="16384" width="11.42578125" style="59"/>
  </cols>
  <sheetData>
    <row r="1" spans="1:14" ht="67.7" customHeight="1" x14ac:dyDescent="0.2">
      <c r="A1" s="145" t="s">
        <v>72</v>
      </c>
      <c r="B1" s="146"/>
      <c r="C1" s="146"/>
      <c r="D1" s="146"/>
      <c r="E1" s="146"/>
      <c r="F1" s="146"/>
      <c r="G1" s="147"/>
    </row>
    <row r="2" spans="1:14" ht="20.25" customHeight="1" x14ac:dyDescent="0.2">
      <c r="A2" s="102" t="s">
        <v>1</v>
      </c>
      <c r="B2" s="78"/>
      <c r="C2" s="78"/>
      <c r="D2" s="78"/>
      <c r="E2" s="78"/>
      <c r="F2" s="78"/>
      <c r="G2" s="78"/>
    </row>
    <row r="3" spans="1:14" ht="11.45" customHeight="1" x14ac:dyDescent="0.2">
      <c r="A3" s="28" t="s">
        <v>2</v>
      </c>
      <c r="B3" s="57">
        <f>'Especif. precios | prestación'!B3</f>
        <v>10051955</v>
      </c>
      <c r="C3" s="29" t="s">
        <v>3</v>
      </c>
      <c r="D3" s="90">
        <f>'Especif. precios | prestación'!D3</f>
        <v>46287</v>
      </c>
      <c r="E3" s="90"/>
      <c r="F3" s="29"/>
      <c r="G3" s="15"/>
    </row>
    <row r="4" spans="1:14" ht="5.25" customHeight="1" x14ac:dyDescent="0.2">
      <c r="A4" s="27"/>
      <c r="B4" s="2"/>
      <c r="C4" s="30"/>
      <c r="D4" s="9"/>
      <c r="E4" s="9"/>
      <c r="F4" s="9"/>
      <c r="G4" s="9"/>
    </row>
    <row r="5" spans="1:14" ht="11.45" customHeight="1" x14ac:dyDescent="0.2">
      <c r="A5" s="31" t="s">
        <v>73</v>
      </c>
      <c r="B5" s="57" t="str">
        <f>'Especif. precios | prestación'!B5</f>
        <v>G-012321-002</v>
      </c>
      <c r="C5" s="29" t="s">
        <v>5</v>
      </c>
      <c r="D5" s="140">
        <f>'Especif. precios | prestación'!D5</f>
        <v>0</v>
      </c>
      <c r="E5" s="140"/>
      <c r="F5" s="140"/>
      <c r="G5" s="140"/>
      <c r="H5" s="77"/>
    </row>
    <row r="6" spans="1:14" ht="3.6" customHeight="1" x14ac:dyDescent="0.2">
      <c r="A6" s="27"/>
      <c r="B6" s="2"/>
      <c r="C6" s="30"/>
      <c r="D6" s="9"/>
      <c r="E6" s="9"/>
      <c r="F6" s="9"/>
      <c r="G6" s="9"/>
    </row>
    <row r="7" spans="1:14" ht="35.25" customHeight="1" x14ac:dyDescent="0.2">
      <c r="A7" s="32"/>
      <c r="B7" s="58"/>
      <c r="C7" s="29" t="s">
        <v>6</v>
      </c>
      <c r="D7" s="151">
        <f>'Especif. precios | prestación'!D7</f>
        <v>0</v>
      </c>
      <c r="E7" s="151"/>
      <c r="F7" s="151"/>
      <c r="G7" s="151"/>
      <c r="J7" s="76"/>
      <c r="K7" s="76"/>
      <c r="L7" s="76"/>
      <c r="M7" s="76"/>
      <c r="N7" s="76"/>
    </row>
    <row r="8" spans="1:14" ht="9" customHeight="1" x14ac:dyDescent="0.2">
      <c r="A8" s="75"/>
      <c r="B8" s="74"/>
      <c r="C8" s="74"/>
      <c r="D8" s="74"/>
      <c r="E8" s="74"/>
      <c r="F8" s="74"/>
      <c r="G8" s="74"/>
    </row>
    <row r="9" spans="1:14" ht="11.45" customHeight="1" x14ac:dyDescent="0.2">
      <c r="A9" s="93" t="s">
        <v>7</v>
      </c>
      <c r="B9" s="96"/>
      <c r="C9" s="96"/>
      <c r="D9" s="96"/>
      <c r="E9" s="96"/>
      <c r="F9" s="96"/>
      <c r="G9" s="96"/>
    </row>
    <row r="10" spans="1:14" ht="5.0999999999999996" customHeight="1" x14ac:dyDescent="0.2">
      <c r="A10" s="69"/>
      <c r="B10" s="79"/>
      <c r="C10" s="79"/>
      <c r="D10" s="79"/>
      <c r="E10" s="79"/>
      <c r="F10" s="79"/>
      <c r="G10" s="79"/>
    </row>
    <row r="11" spans="1:14" ht="11.45" customHeight="1" x14ac:dyDescent="0.2">
      <c r="A11" s="63" t="s">
        <v>22</v>
      </c>
      <c r="B11" s="80"/>
      <c r="C11" s="80"/>
      <c r="D11" s="80"/>
      <c r="E11" s="81">
        <f>'Especif. precios | prestación'!F21+'Especif. precios | opcional'!F21</f>
        <v>0</v>
      </c>
      <c r="F11" s="81"/>
      <c r="G11" s="82"/>
      <c r="K11" s="73"/>
    </row>
    <row r="12" spans="1:14" s="62" customFormat="1" ht="17.25" customHeight="1" x14ac:dyDescent="0.2">
      <c r="A12" s="69"/>
      <c r="B12" s="79"/>
      <c r="C12" s="79"/>
      <c r="D12" s="79"/>
      <c r="E12" s="79"/>
      <c r="F12" s="79"/>
      <c r="G12" s="79"/>
    </row>
    <row r="13" spans="1:14" ht="11.45" customHeight="1" x14ac:dyDescent="0.2">
      <c r="A13" s="93" t="s">
        <v>74</v>
      </c>
      <c r="B13" s="95"/>
      <c r="C13" s="95"/>
      <c r="D13" s="95"/>
      <c r="E13" s="95"/>
      <c r="F13" s="95"/>
      <c r="G13" s="95"/>
    </row>
    <row r="14" spans="1:14" ht="11.45" customHeight="1" x14ac:dyDescent="0.2">
      <c r="A14" s="91"/>
      <c r="B14" s="92"/>
      <c r="C14" s="92"/>
      <c r="D14" s="92"/>
      <c r="E14" s="92"/>
      <c r="F14" s="92"/>
      <c r="G14" s="92"/>
    </row>
    <row r="15" spans="1:14" ht="11.45" customHeight="1" x14ac:dyDescent="0.2">
      <c r="A15" s="89" t="s">
        <v>75</v>
      </c>
      <c r="B15" s="83"/>
      <c r="C15" s="83"/>
      <c r="D15" s="83"/>
      <c r="E15" s="83"/>
      <c r="F15" s="83"/>
      <c r="G15" s="83"/>
    </row>
    <row r="16" spans="1:14" s="62" customFormat="1" ht="11.45" customHeight="1" x14ac:dyDescent="0.2">
      <c r="A16" s="63" t="s">
        <v>22</v>
      </c>
      <c r="B16" s="80"/>
      <c r="C16" s="80"/>
      <c r="D16" s="80"/>
      <c r="E16" s="86">
        <f>'Especif. precios | prestación'!F38+'Especif. precios | opcional'!F38</f>
        <v>0</v>
      </c>
      <c r="F16" s="81"/>
      <c r="G16" s="71"/>
    </row>
    <row r="17" spans="1:12" s="62" customFormat="1" ht="17.25" customHeight="1" x14ac:dyDescent="0.2">
      <c r="A17" s="88"/>
      <c r="B17" s="88"/>
      <c r="C17" s="88"/>
      <c r="D17" s="88"/>
      <c r="E17" s="88"/>
      <c r="F17" s="88"/>
    </row>
    <row r="18" spans="1:12" s="64" customFormat="1" ht="11.45" customHeight="1" x14ac:dyDescent="0.2">
      <c r="A18" s="87" t="s">
        <v>76</v>
      </c>
      <c r="B18" s="84"/>
      <c r="C18" s="72"/>
      <c r="D18" s="72"/>
      <c r="E18" s="72"/>
      <c r="F18" s="72"/>
      <c r="G18" s="72"/>
    </row>
    <row r="19" spans="1:12" s="62" customFormat="1" ht="11.45" customHeight="1" x14ac:dyDescent="0.2">
      <c r="A19" s="85" t="s">
        <v>22</v>
      </c>
      <c r="B19" s="85"/>
      <c r="C19" s="85"/>
      <c r="D19" s="85"/>
      <c r="E19" s="81">
        <f>'Especif. precios | prestación'!F53+'Especif. precios | opcional'!F53</f>
        <v>0</v>
      </c>
      <c r="F19" s="71"/>
      <c r="G19" s="85"/>
    </row>
    <row r="20" spans="1:12" s="72" customFormat="1" ht="17.25" customHeight="1" x14ac:dyDescent="0.2">
      <c r="A20" s="69"/>
      <c r="B20" s="79"/>
      <c r="C20" s="79"/>
      <c r="D20" s="79"/>
      <c r="E20" s="79"/>
      <c r="F20" s="79"/>
      <c r="G20" s="79"/>
    </row>
    <row r="21" spans="1:12" s="62" customFormat="1" ht="11.45" customHeight="1" x14ac:dyDescent="0.2">
      <c r="A21" s="93" t="s">
        <v>77</v>
      </c>
      <c r="B21" s="94"/>
      <c r="C21" s="94"/>
      <c r="D21" s="94"/>
      <c r="E21" s="94"/>
      <c r="F21" s="94"/>
      <c r="G21" s="94"/>
    </row>
    <row r="22" spans="1:12" s="70" customFormat="1" ht="12" customHeight="1" x14ac:dyDescent="0.2">
      <c r="A22" s="142" t="s">
        <v>45</v>
      </c>
      <c r="B22" s="143"/>
      <c r="C22" s="143"/>
      <c r="D22" s="143"/>
      <c r="E22" s="143"/>
      <c r="F22" s="143"/>
      <c r="G22" s="143"/>
    </row>
    <row r="23" spans="1:12" ht="14.25" customHeight="1" x14ac:dyDescent="0.2">
      <c r="A23" s="144" t="s">
        <v>46</v>
      </c>
      <c r="B23" s="144"/>
      <c r="C23" s="144"/>
      <c r="D23" s="144"/>
      <c r="E23" s="144"/>
      <c r="F23" s="144"/>
      <c r="G23" s="144"/>
    </row>
    <row r="24" spans="1:12" s="62" customFormat="1" ht="13.7" customHeight="1" x14ac:dyDescent="0.2">
      <c r="A24" s="144"/>
      <c r="B24" s="144"/>
      <c r="C24" s="144"/>
      <c r="D24" s="144"/>
      <c r="E24" s="144"/>
      <c r="F24" s="144"/>
      <c r="G24" s="144"/>
    </row>
    <row r="25" spans="1:12" s="64" customFormat="1" ht="12" customHeight="1" x14ac:dyDescent="0.2">
      <c r="A25" s="63" t="s">
        <v>22</v>
      </c>
      <c r="B25" s="80"/>
      <c r="C25" s="80"/>
      <c r="D25" s="80"/>
      <c r="E25" s="86">
        <f>'Especif. precios | prestación'!F75+'Especif. precios | opcional'!F75</f>
        <v>0</v>
      </c>
      <c r="F25" s="81"/>
      <c r="G25" s="71"/>
      <c r="H25" s="68"/>
    </row>
    <row r="26" spans="1:12" s="60" customFormat="1" ht="17.25" customHeight="1" x14ac:dyDescent="0.2">
      <c r="A26" s="65"/>
      <c r="B26" s="83"/>
      <c r="C26" s="83"/>
      <c r="D26" s="83"/>
      <c r="E26" s="83"/>
      <c r="F26" s="83"/>
      <c r="G26" s="83"/>
      <c r="H26" s="68"/>
      <c r="I26" s="62"/>
      <c r="L26" s="62"/>
    </row>
    <row r="27" spans="1:12" s="67" customFormat="1" ht="11.45" customHeight="1" x14ac:dyDescent="0.2">
      <c r="A27" s="93" t="s">
        <v>78</v>
      </c>
      <c r="B27" s="94"/>
      <c r="C27" s="94"/>
      <c r="D27" s="94"/>
      <c r="E27" s="94"/>
      <c r="F27" s="94"/>
      <c r="G27" s="94"/>
    </row>
    <row r="28" spans="1:12" s="62" customFormat="1" ht="11.45" customHeight="1" x14ac:dyDescent="0.2">
      <c r="A28" s="65"/>
      <c r="B28" s="83"/>
      <c r="C28" s="83"/>
      <c r="D28" s="83"/>
      <c r="E28" s="83"/>
      <c r="F28" s="83"/>
      <c r="G28" s="83"/>
    </row>
    <row r="29" spans="1:12" s="66" customFormat="1" ht="11.45" customHeight="1" x14ac:dyDescent="0.2">
      <c r="A29" s="63" t="s">
        <v>22</v>
      </c>
      <c r="B29" s="80"/>
      <c r="C29" s="80"/>
      <c r="D29" s="80"/>
      <c r="E29" s="86">
        <f>'Especif. precios | prestación'!F94+'Especif. precios | opcional'!F94</f>
        <v>0</v>
      </c>
      <c r="F29" s="81"/>
      <c r="G29" s="71"/>
    </row>
    <row r="30" spans="1:12" s="62" customFormat="1" ht="17.25" customHeight="1" x14ac:dyDescent="0.2">
      <c r="A30" s="65"/>
      <c r="B30" s="83"/>
      <c r="C30" s="83"/>
      <c r="D30" s="83"/>
      <c r="E30" s="83"/>
      <c r="F30" s="83"/>
      <c r="G30" s="83"/>
    </row>
    <row r="31" spans="1:12" s="64" customFormat="1" ht="11.45" customHeight="1" x14ac:dyDescent="0.2">
      <c r="A31" s="93" t="s">
        <v>79</v>
      </c>
      <c r="B31" s="94"/>
      <c r="C31" s="94"/>
      <c r="D31" s="94"/>
      <c r="E31" s="94"/>
      <c r="F31" s="94"/>
      <c r="G31" s="94"/>
    </row>
    <row r="32" spans="1:12" s="62" customFormat="1" x14ac:dyDescent="0.2">
      <c r="A32" s="65"/>
      <c r="B32" s="83"/>
      <c r="C32" s="83"/>
      <c r="D32" s="83"/>
      <c r="E32" s="83"/>
      <c r="F32" s="83"/>
      <c r="G32" s="83"/>
    </row>
    <row r="33" spans="1:7" s="66" customFormat="1" x14ac:dyDescent="0.2">
      <c r="A33" s="63" t="s">
        <v>68</v>
      </c>
      <c r="B33" s="80"/>
      <c r="C33" s="80"/>
      <c r="D33" s="80"/>
      <c r="E33" s="86">
        <f>'Especif. precios | prestación'!F98+'Especif. precios | opcional'!F98</f>
        <v>0</v>
      </c>
      <c r="F33" s="81"/>
      <c r="G33" s="71"/>
    </row>
    <row r="34" spans="1:7" s="62" customFormat="1" ht="14.1" customHeight="1" x14ac:dyDescent="0.2">
      <c r="A34" s="64"/>
      <c r="B34" s="64"/>
      <c r="C34" s="64"/>
      <c r="D34" s="64"/>
      <c r="E34" s="64"/>
      <c r="F34" s="64"/>
      <c r="G34" s="64"/>
    </row>
    <row r="35" spans="1:7" s="64" customFormat="1" ht="14.1" customHeight="1" x14ac:dyDescent="0.2"/>
    <row r="36" spans="1:7" s="62" customFormat="1" ht="14.1" customHeight="1" x14ac:dyDescent="0.2"/>
    <row r="37" spans="1:7" ht="14.1" customHeight="1" x14ac:dyDescent="0.2"/>
    <row r="38" spans="1:7" ht="14.1" customHeight="1" x14ac:dyDescent="0.2"/>
    <row r="39" spans="1:7" s="60" customFormat="1" ht="14.1" customHeight="1" x14ac:dyDescent="0.2">
      <c r="A39" s="61" t="s">
        <v>80</v>
      </c>
    </row>
    <row r="40" spans="1:7" s="60" customFormat="1" ht="14.1" customHeight="1" x14ac:dyDescent="0.2">
      <c r="A40" s="149"/>
      <c r="B40" s="149"/>
      <c r="C40" s="149"/>
      <c r="D40" s="149"/>
      <c r="E40" s="149"/>
      <c r="F40" s="149"/>
      <c r="G40" s="149"/>
    </row>
    <row r="41" spans="1:7" s="60" customFormat="1" ht="14.1" customHeight="1" x14ac:dyDescent="0.2">
      <c r="A41" s="150" t="s">
        <v>80</v>
      </c>
      <c r="B41" s="150"/>
      <c r="C41" s="150"/>
      <c r="D41" s="150"/>
      <c r="E41" s="150"/>
      <c r="F41" s="150"/>
      <c r="G41" s="150"/>
    </row>
    <row r="42" spans="1:7" s="60" customFormat="1" ht="14.1" customHeight="1" x14ac:dyDescent="0.2">
      <c r="A42" s="150"/>
      <c r="B42" s="150"/>
      <c r="C42" s="150"/>
      <c r="D42" s="150"/>
      <c r="E42" s="150"/>
      <c r="F42" s="150"/>
      <c r="G42" s="150"/>
    </row>
    <row r="43" spans="1:7" s="60" customFormat="1" ht="14.1" customHeight="1" x14ac:dyDescent="0.2">
      <c r="A43" s="150" t="s">
        <v>81</v>
      </c>
      <c r="B43" s="150"/>
      <c r="C43" s="150"/>
      <c r="D43" s="150"/>
      <c r="E43" s="150"/>
      <c r="F43" s="150"/>
      <c r="G43" s="150"/>
    </row>
    <row r="44" spans="1:7" s="60" customFormat="1" ht="14.1" customHeight="1" x14ac:dyDescent="0.2">
      <c r="A44" s="150" t="s">
        <v>82</v>
      </c>
      <c r="B44" s="150"/>
      <c r="C44" s="150"/>
      <c r="D44" s="150"/>
      <c r="E44" s="150"/>
      <c r="F44" s="150"/>
      <c r="G44" s="150"/>
    </row>
    <row r="45" spans="1:7" s="60" customFormat="1" ht="14.1" customHeight="1" x14ac:dyDescent="0.2">
      <c r="A45" s="150" t="s">
        <v>83</v>
      </c>
      <c r="B45" s="150"/>
      <c r="C45" s="150"/>
      <c r="D45" s="150"/>
      <c r="E45" s="150"/>
      <c r="F45" s="150"/>
      <c r="G45" s="150"/>
    </row>
    <row r="46" spans="1:7" s="60" customFormat="1" ht="14.1" customHeight="1" x14ac:dyDescent="0.2">
      <c r="A46" s="148" t="s">
        <v>80</v>
      </c>
      <c r="B46" s="148"/>
      <c r="C46" s="148"/>
      <c r="D46" s="148"/>
      <c r="E46" s="148"/>
      <c r="F46" s="148"/>
      <c r="G46" s="148"/>
    </row>
    <row r="47" spans="1:7" s="60" customFormat="1" ht="14.1" customHeight="1" x14ac:dyDescent="0.2">
      <c r="A47" s="148"/>
      <c r="B47" s="148"/>
      <c r="C47" s="148"/>
      <c r="D47" s="148"/>
      <c r="E47" s="148"/>
      <c r="F47" s="148"/>
      <c r="G47" s="148"/>
    </row>
  </sheetData>
  <sheetProtection algorithmName="SHA-512" hashValue="Tdev4/Zsrzts1VlAZWdilqUVRtgJ8mnDM/qsFQjlLsDu2jHQfKpn0e+4XyCaFyvPFDRzp7wDFIBfROpYtOBshA==" saltValue="Ah7uVTVPhxZTn4Dp66jbow==" spinCount="100000" sheet="1" formatRows="0"/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56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B5" sqref="B5"/>
    </sheetView>
  </sheetViews>
  <sheetFormatPr baseColWidth="10" defaultColWidth="11.42578125" defaultRowHeight="12" x14ac:dyDescent="0.2"/>
  <cols>
    <col min="1" max="1" width="2.7109375" customWidth="1"/>
    <col min="2" max="2" width="26.85546875" customWidth="1"/>
    <col min="3" max="3" width="19" customWidth="1"/>
    <col min="4" max="4" width="19.42578125" customWidth="1"/>
    <col min="5" max="5" width="14.42578125" customWidth="1"/>
    <col min="6" max="6" width="21.140625" customWidth="1"/>
    <col min="7" max="7" width="66.140625" customWidth="1"/>
  </cols>
  <sheetData>
    <row r="2" spans="2:7" x14ac:dyDescent="0.2">
      <c r="B2" s="152" t="s">
        <v>84</v>
      </c>
      <c r="C2" s="152"/>
      <c r="D2" s="152"/>
      <c r="E2" s="152"/>
      <c r="F2" s="152"/>
      <c r="G2" s="152"/>
    </row>
    <row r="3" spans="2:7" x14ac:dyDescent="0.2">
      <c r="B3" s="48" t="s">
        <v>85</v>
      </c>
    </row>
    <row r="4" spans="2:7" x14ac:dyDescent="0.2">
      <c r="B4" s="48" t="s">
        <v>86</v>
      </c>
    </row>
    <row r="5" spans="2:7" s="2" customFormat="1" ht="10.7" customHeight="1" x14ac:dyDescent="0.2">
      <c r="B5" s="103" t="s">
        <v>1</v>
      </c>
    </row>
    <row r="6" spans="2:7" x14ac:dyDescent="0.2">
      <c r="B6" t="s">
        <v>87</v>
      </c>
      <c r="C6" s="97">
        <f>'Especif. precios | prestación'!B3</f>
        <v>10051955</v>
      </c>
      <c r="E6" t="s">
        <v>3</v>
      </c>
      <c r="F6" s="15">
        <f>'Especif. precios | prestación'!D3</f>
        <v>46287</v>
      </c>
    </row>
    <row r="7" spans="2:7" s="2" customFormat="1" ht="5.25" x14ac:dyDescent="0.2">
      <c r="C7" s="13"/>
      <c r="F7" s="14"/>
    </row>
    <row r="8" spans="2:7" x14ac:dyDescent="0.2">
      <c r="B8" t="s">
        <v>88</v>
      </c>
      <c r="C8" s="97" t="str">
        <f>'Especif. precios | prestación'!B5</f>
        <v>G-012321-002</v>
      </c>
      <c r="F8" s="4"/>
    </row>
    <row r="9" spans="2:7" s="2" customFormat="1" ht="5.25" x14ac:dyDescent="0.2">
      <c r="C9" s="13"/>
      <c r="F9" s="13"/>
    </row>
    <row r="10" spans="2:7" ht="24" x14ac:dyDescent="0.2">
      <c r="B10" s="3" t="s">
        <v>89</v>
      </c>
      <c r="C10" s="3" t="s">
        <v>90</v>
      </c>
      <c r="D10" s="3" t="s">
        <v>25</v>
      </c>
      <c r="E10" s="3" t="s">
        <v>91</v>
      </c>
      <c r="F10" s="3" t="s">
        <v>92</v>
      </c>
      <c r="G10" s="3" t="s">
        <v>93</v>
      </c>
    </row>
    <row r="11" spans="2:7" x14ac:dyDescent="0.2">
      <c r="B11" s="12" t="s">
        <v>29</v>
      </c>
      <c r="C11" s="12"/>
      <c r="D11" s="12"/>
      <c r="E11" s="19"/>
      <c r="F11" s="12"/>
      <c r="G11" s="12"/>
    </row>
    <row r="12" spans="2:7" x14ac:dyDescent="0.2">
      <c r="B12" s="12" t="s">
        <v>31</v>
      </c>
      <c r="C12" s="12"/>
      <c r="D12" s="12" t="s">
        <v>94</v>
      </c>
      <c r="E12" s="19"/>
      <c r="F12" s="12"/>
      <c r="G12" s="12"/>
    </row>
    <row r="13" spans="2:7" x14ac:dyDescent="0.2">
      <c r="B13" s="12" t="s">
        <v>32</v>
      </c>
      <c r="C13" s="12"/>
      <c r="D13" s="12"/>
      <c r="E13" s="19"/>
      <c r="F13" s="12"/>
      <c r="G13" s="12"/>
    </row>
    <row r="14" spans="2:7" x14ac:dyDescent="0.2">
      <c r="B14" s="12" t="s">
        <v>33</v>
      </c>
      <c r="C14" s="12"/>
      <c r="D14" s="12"/>
      <c r="E14" s="19"/>
      <c r="F14" s="12"/>
      <c r="G14" s="12"/>
    </row>
    <row r="15" spans="2:7" x14ac:dyDescent="0.2">
      <c r="B15" s="12" t="s">
        <v>34</v>
      </c>
      <c r="C15" s="12"/>
      <c r="D15" s="12"/>
      <c r="E15" s="19"/>
      <c r="F15" s="12"/>
      <c r="G15" s="12"/>
    </row>
    <row r="16" spans="2:7" x14ac:dyDescent="0.2">
      <c r="B16" s="12" t="s">
        <v>35</v>
      </c>
      <c r="C16" s="12"/>
      <c r="D16" s="12"/>
      <c r="E16" s="19"/>
      <c r="F16" s="12"/>
      <c r="G16" s="12"/>
    </row>
    <row r="17" spans="2:7" x14ac:dyDescent="0.2">
      <c r="B17" s="12" t="s">
        <v>95</v>
      </c>
      <c r="C17" s="12"/>
      <c r="D17" s="12"/>
      <c r="E17" s="19"/>
      <c r="F17" s="12"/>
      <c r="G17" s="12"/>
    </row>
    <row r="18" spans="2:7" x14ac:dyDescent="0.2">
      <c r="B18" s="12" t="s">
        <v>36</v>
      </c>
      <c r="C18" s="12"/>
      <c r="D18" s="12"/>
      <c r="E18" s="19"/>
      <c r="F18" s="12"/>
      <c r="G18" s="12"/>
    </row>
    <row r="19" spans="2:7" x14ac:dyDescent="0.2">
      <c r="B19" s="12" t="s">
        <v>37</v>
      </c>
      <c r="C19" s="12"/>
      <c r="D19" s="12"/>
      <c r="E19" s="19"/>
      <c r="F19" s="12"/>
      <c r="G19" s="12"/>
    </row>
    <row r="20" spans="2:7" x14ac:dyDescent="0.2">
      <c r="B20" s="12" t="s">
        <v>38</v>
      </c>
      <c r="C20" s="12"/>
      <c r="D20" s="12"/>
      <c r="E20" s="19"/>
      <c r="F20" s="12"/>
      <c r="G20" s="12"/>
    </row>
    <row r="21" spans="2:7" x14ac:dyDescent="0.2">
      <c r="B21" s="12" t="s">
        <v>39</v>
      </c>
      <c r="C21" s="12"/>
      <c r="D21" s="12"/>
      <c r="E21" s="19"/>
      <c r="F21" s="12"/>
      <c r="G21" s="12"/>
    </row>
    <row r="22" spans="2:7" x14ac:dyDescent="0.2">
      <c r="B22" s="12" t="s">
        <v>40</v>
      </c>
      <c r="C22" s="12"/>
      <c r="D22" s="12"/>
      <c r="E22" s="19"/>
      <c r="F22" s="12"/>
      <c r="G22" s="12"/>
    </row>
    <row r="23" spans="2:7" x14ac:dyDescent="0.2">
      <c r="B23" s="12" t="s">
        <v>96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sheetProtection algorithmName="SHA-512" hashValue="9rv+Zb7A2UBzRUIOs6+6ndPzbR1gROVn0jV2UiALMXy/Bnxl/UiHK7tyTlyK5KrS58NtTc59F0Z0yi4eQlqlYw==" saltValue="y1serZmmFZmAPtMpYpaiiA==" spinCount="100000" sheet="1" formatCells="0" formatColumns="0" formatRows="0"/>
  <mergeCells count="1">
    <mergeCell ref="B2:G2"/>
  </mergeCells>
  <dataValidations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26</v>
      </c>
    </row>
    <row r="4" spans="2:2" x14ac:dyDescent="0.2">
      <c r="B4" t="s">
        <v>50</v>
      </c>
    </row>
    <row r="5" spans="2:2" x14ac:dyDescent="0.2">
      <c r="B5" t="s">
        <v>97</v>
      </c>
    </row>
    <row r="6" spans="2:2" x14ac:dyDescent="0.2">
      <c r="B6" t="s">
        <v>54</v>
      </c>
    </row>
    <row r="7" spans="2:2" x14ac:dyDescent="0.2">
      <c r="B7" t="s">
        <v>98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D4B7C-F144-4685-A4C0-8AEC220FF8E1}">
  <ds:schemaRefs>
    <ds:schemaRef ds:uri="f48c3ea7-45bd-4121-b325-a3e340329d2c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bf584408-68f7-43f9-a875-51b8c1743fcc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</vt:lpstr>
      <vt:lpstr>Suma prestación + opcional</vt:lpstr>
      <vt:lpstr>Lista de expertos(as) clave</vt:lpstr>
      <vt:lpstr>Listas</vt:lpstr>
      <vt:lpstr>'Especif. precios | opcional'!Área_de_impresión</vt:lpstr>
      <vt:lpstr>'Especif. precios | prestación'!Área_de_impresión</vt:lpstr>
      <vt:lpstr>'Suma prestación + opcional'!Área_de_impresión</vt:lpstr>
      <vt:lpstr>'Especif. precios | opcional'!Ersatzspalten</vt:lpstr>
      <vt:lpstr>Ersatzspalten</vt:lpstr>
      <vt:lpstr>Erstattungsart</vt:lpstr>
      <vt:lpstr>lSFK</vt:lpstr>
      <vt:lpstr>'Especif. precios | opcional'!rZeilen</vt:lpstr>
      <vt:lpstr>rZeilen</vt:lpstr>
      <vt:lpstr>'Especif. precios | opcional'!Títulos_a_imprimir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Severich, Varinia GIZ BO</cp:lastModifiedBy>
  <cp:revision/>
  <dcterms:created xsi:type="dcterms:W3CDTF">2020-06-06T12:03:03Z</dcterms:created>
  <dcterms:modified xsi:type="dcterms:W3CDTF">2026-09-22T16:46:23Z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